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8130" activeTab="13"/>
  </bookViews>
  <sheets>
    <sheet name="chỉ tieu 2019" sheetId="1" r:id="rId1"/>
    <sheet name="chỉ tiêu 2020" sheetId="2" r:id="rId2"/>
    <sheet name="TTYT" sheetId="18" r:id="rId3"/>
    <sheet name="LL" sheetId="4" r:id="rId4"/>
    <sheet name="LQ" sheetId="20" r:id="rId5"/>
    <sheet name="LTH" sheetId="21" r:id="rId6"/>
    <sheet name="LN" sheetId="22" r:id="rId7"/>
    <sheet name="LD" sheetId="23" r:id="rId8"/>
    <sheet name="LNG" sheetId="24" r:id="rId9"/>
    <sheet name="LBO" sheetId="25" r:id="rId10"/>
    <sheet name="LTG" sheetId="26" r:id="rId11"/>
    <sheet name="LBA" sheetId="27" r:id="rId12"/>
    <sheet name="LP" sheetId="28" r:id="rId13"/>
    <sheet name="LT" sheetId="29" r:id="rId14"/>
    <sheet name="LA" sheetId="30" r:id="rId15"/>
    <sheet name="BL" sheetId="31" r:id="rId16"/>
    <sheet name="TL" sheetId="32" r:id="rId17"/>
    <sheet name="Sheet3" sheetId="3" r:id="rId18"/>
  </sheets>
  <calcPr calcId="124519"/>
</workbook>
</file>

<file path=xl/calcChain.xml><?xml version="1.0" encoding="utf-8"?>
<calcChain xmlns="http://schemas.openxmlformats.org/spreadsheetml/2006/main">
  <c r="D10" i="29"/>
  <c r="D11"/>
  <c r="D12"/>
  <c r="D13"/>
  <c r="D14"/>
  <c r="D15"/>
  <c r="D16"/>
  <c r="D17"/>
  <c r="D18"/>
  <c r="D19"/>
  <c r="D20"/>
  <c r="D21"/>
  <c r="D22"/>
  <c r="D23"/>
  <c r="D24"/>
  <c r="D25"/>
  <c r="D26"/>
  <c r="D9"/>
  <c r="D10" i="32"/>
  <c r="D11"/>
  <c r="D12"/>
  <c r="D13"/>
  <c r="D14"/>
  <c r="D15"/>
  <c r="D16"/>
  <c r="D17"/>
  <c r="D18"/>
  <c r="D19"/>
  <c r="D20"/>
  <c r="D22"/>
  <c r="D23"/>
  <c r="D24"/>
  <c r="D25"/>
  <c r="D26"/>
  <c r="D9"/>
  <c r="D10" i="31"/>
  <c r="D11"/>
  <c r="D12"/>
  <c r="D13"/>
  <c r="D14"/>
  <c r="D15"/>
  <c r="D16"/>
  <c r="D17"/>
  <c r="D18"/>
  <c r="D19"/>
  <c r="D20"/>
  <c r="D22"/>
  <c r="D23"/>
  <c r="D24"/>
  <c r="D25"/>
  <c r="D26"/>
  <c r="D9"/>
  <c r="D10" i="30"/>
  <c r="D11"/>
  <c r="D12"/>
  <c r="D13"/>
  <c r="D14"/>
  <c r="D15"/>
  <c r="D16"/>
  <c r="D17"/>
  <c r="D18"/>
  <c r="D19"/>
  <c r="D20"/>
  <c r="D22"/>
  <c r="D23"/>
  <c r="D24"/>
  <c r="D25"/>
  <c r="D26"/>
  <c r="D9"/>
  <c r="D10" i="28"/>
  <c r="D11"/>
  <c r="D12"/>
  <c r="D13"/>
  <c r="D14"/>
  <c r="D15"/>
  <c r="D16"/>
  <c r="D17"/>
  <c r="D18"/>
  <c r="D19"/>
  <c r="D20"/>
  <c r="D22"/>
  <c r="D23"/>
  <c r="D24"/>
  <c r="D25"/>
  <c r="D26"/>
  <c r="D9"/>
  <c r="D10" i="27"/>
  <c r="D11"/>
  <c r="D12"/>
  <c r="D13"/>
  <c r="D14"/>
  <c r="D15"/>
  <c r="D16"/>
  <c r="D17"/>
  <c r="D18"/>
  <c r="D19"/>
  <c r="D20"/>
  <c r="D21"/>
  <c r="D22"/>
  <c r="D23"/>
  <c r="D24"/>
  <c r="D25"/>
  <c r="D26"/>
  <c r="D9"/>
  <c r="D10" i="26"/>
  <c r="D11"/>
  <c r="D12"/>
  <c r="D13"/>
  <c r="D14"/>
  <c r="D15"/>
  <c r="D16"/>
  <c r="D17"/>
  <c r="D18"/>
  <c r="D19"/>
  <c r="D20"/>
  <c r="D21"/>
  <c r="D22"/>
  <c r="D23"/>
  <c r="D24"/>
  <c r="D25"/>
  <c r="D26"/>
  <c r="D9"/>
  <c r="D10" i="25"/>
  <c r="D11"/>
  <c r="D12"/>
  <c r="D13"/>
  <c r="D14"/>
  <c r="D15"/>
  <c r="D16"/>
  <c r="D17"/>
  <c r="D18"/>
  <c r="D19"/>
  <c r="D20"/>
  <c r="D22"/>
  <c r="D23"/>
  <c r="D24"/>
  <c r="D25"/>
  <c r="D26"/>
  <c r="D9"/>
  <c r="D10" i="24"/>
  <c r="D11"/>
  <c r="D12"/>
  <c r="D13"/>
  <c r="D14"/>
  <c r="D15"/>
  <c r="D16"/>
  <c r="D17"/>
  <c r="D18"/>
  <c r="D19"/>
  <c r="D20"/>
  <c r="D21"/>
  <c r="D22"/>
  <c r="D23"/>
  <c r="D24"/>
  <c r="D25"/>
  <c r="D26"/>
  <c r="D9"/>
  <c r="D10" i="23"/>
  <c r="D11"/>
  <c r="D12"/>
  <c r="D13"/>
  <c r="D14"/>
  <c r="D15"/>
  <c r="D16"/>
  <c r="D17"/>
  <c r="D18"/>
  <c r="D19"/>
  <c r="D20"/>
  <c r="D22"/>
  <c r="D23"/>
  <c r="D24"/>
  <c r="D25"/>
  <c r="D26"/>
  <c r="D9"/>
  <c r="D26" i="22"/>
  <c r="D25"/>
  <c r="D24"/>
  <c r="D23"/>
  <c r="D22"/>
  <c r="D21"/>
  <c r="D20"/>
  <c r="D19"/>
  <c r="D18"/>
  <c r="D17"/>
  <c r="D16"/>
  <c r="D15"/>
  <c r="D14"/>
  <c r="D13"/>
  <c r="D12"/>
  <c r="D11"/>
  <c r="D10"/>
  <c r="D9"/>
  <c r="D10" i="21"/>
  <c r="D11"/>
  <c r="D12"/>
  <c r="D13"/>
  <c r="D14"/>
  <c r="D15"/>
  <c r="D16"/>
  <c r="D17"/>
  <c r="D18"/>
  <c r="D19"/>
  <c r="D20"/>
  <c r="D22"/>
  <c r="D23"/>
  <c r="D24"/>
  <c r="D25"/>
  <c r="D26"/>
  <c r="D9"/>
  <c r="D10" i="20"/>
  <c r="D11"/>
  <c r="D12"/>
  <c r="D13"/>
  <c r="D14"/>
  <c r="D15"/>
  <c r="D16"/>
  <c r="D17"/>
  <c r="D18"/>
  <c r="D19"/>
  <c r="D20"/>
  <c r="D21"/>
  <c r="D22"/>
  <c r="D23"/>
  <c r="D24"/>
  <c r="D25"/>
  <c r="D26"/>
  <c r="D9"/>
  <c r="D10" i="4"/>
  <c r="D11"/>
  <c r="D12"/>
  <c r="D13"/>
  <c r="D14"/>
  <c r="D15"/>
  <c r="D16"/>
  <c r="D17"/>
  <c r="D18"/>
  <c r="D19"/>
  <c r="D20"/>
  <c r="D21"/>
  <c r="D22"/>
  <c r="D23"/>
  <c r="D24"/>
  <c r="D25"/>
  <c r="D26"/>
  <c r="D9"/>
  <c r="Q20" i="18"/>
  <c r="P20"/>
  <c r="D21" i="25" s="1"/>
  <c r="O20" i="18"/>
  <c r="N20"/>
  <c r="M20"/>
  <c r="L20"/>
  <c r="D21" i="23" s="1"/>
  <c r="K20" i="18"/>
  <c r="D21" i="31" s="1"/>
  <c r="J20" i="18"/>
  <c r="D21" i="32" s="1"/>
  <c r="I20" i="18"/>
  <c r="H20"/>
  <c r="D21" i="21" s="1"/>
  <c r="G20" i="18"/>
  <c r="F20"/>
  <c r="D21" i="30" s="1"/>
  <c r="G17" i="2"/>
  <c r="H17"/>
  <c r="I17"/>
  <c r="J17"/>
  <c r="K17"/>
  <c r="L17"/>
  <c r="M17"/>
  <c r="N17"/>
  <c r="O17"/>
  <c r="P17"/>
  <c r="Q17"/>
  <c r="R17"/>
  <c r="D21" i="28" l="1"/>
  <c r="D17" i="2"/>
  <c r="D6"/>
</calcChain>
</file>

<file path=xl/sharedStrings.xml><?xml version="1.0" encoding="utf-8"?>
<sst xmlns="http://schemas.openxmlformats.org/spreadsheetml/2006/main" count="1107" uniqueCount="120">
  <si>
    <t>0,35</t>
  </si>
  <si>
    <t>0,40</t>
  </si>
  <si>
    <t>0,45</t>
  </si>
  <si>
    <t>Mức giảm sinh</t>
  </si>
  <si>
    <t>TT</t>
  </si>
  <si>
    <t>Nội dung chỉ tiêu</t>
  </si>
  <si>
    <t>ĐVT</t>
  </si>
  <si>
    <t>B'Lá</t>
  </si>
  <si>
    <t>Toàn 
huyện</t>
  </si>
  <si>
    <t>Lộc 
Thắng</t>
  </si>
  <si>
    <t>Lộc 
Ngãi</t>
  </si>
  <si>
    <t>Lộc
 An</t>
  </si>
  <si>
    <t>Lộc
Nam</t>
  </si>
  <si>
    <t>Lộc 
Thành</t>
  </si>
  <si>
    <t>Lộc 
Tân</t>
  </si>
  <si>
    <t>Tân 
Lạc</t>
  </si>
  <si>
    <t>Lộc 
Đức</t>
  </si>
  <si>
    <t>Lộc
 Lâm</t>
  </si>
  <si>
    <t>Lộc 
Phú</t>
  </si>
  <si>
    <t>Lộc 
Bắc</t>
  </si>
  <si>
    <t>Lộc
 Bảo</t>
  </si>
  <si>
    <t>Lộc 
Quảng</t>
  </si>
  <si>
    <t>Người</t>
  </si>
  <si>
    <t>Dân số trung bình</t>
  </si>
  <si>
    <t>Tỷ lệ tăng DS tự nhiên</t>
  </si>
  <si>
    <t>Tỷ số giới tính khi sinh</t>
  </si>
  <si>
    <t>%o</t>
  </si>
  <si>
    <t>2,00</t>
  </si>
  <si>
    <t>2,20</t>
  </si>
  <si>
    <t>2,25</t>
  </si>
  <si>
    <t>Tỷ lệ cặp vợ chồng áp 
dụng các BPTT chung</t>
  </si>
  <si>
    <t>Tỷ lệ sàng lọc trước sinh</t>
  </si>
  <si>
    <t>Tỷ lệ sàng lọc sơ sinh</t>
  </si>
  <si>
    <t>Tỷ lệ người cao tuổi được
lập hồ sơ quản lý sức khỏe</t>
  </si>
  <si>
    <t>%</t>
  </si>
  <si>
    <t>40,0</t>
  </si>
  <si>
    <t>2,24</t>
  </si>
  <si>
    <t>2,22</t>
  </si>
  <si>
    <t>2,10</t>
  </si>
  <si>
    <t>12,50</t>
  </si>
  <si>
    <t>0,30</t>
  </si>
  <si>
    <t>GIAO CHỈ TIÊU KẾ HOẠCH CHƯƠNG TRÌNH DÂN SỐ - KHHGĐ NĂM 2020</t>
  </si>
  <si>
    <t>Tỷ lệ sinh</t>
  </si>
  <si>
    <t>Tổng tỷ suất sinh (TFR)</t>
  </si>
  <si>
    <t>Tỷ số tử vong mẹ/100.000
trẻ đẻ sống</t>
  </si>
  <si>
    <t>&lt;46,3</t>
  </si>
  <si>
    <t>15,5</t>
  </si>
  <si>
    <t xml:space="preserve">Tỷ suất tử vong trẻ &lt;1 tuổi </t>
  </si>
  <si>
    <t>7,6</t>
  </si>
  <si>
    <t xml:space="preserve">Tỷ suất tử vong trẻ &lt;5 tuổi </t>
  </si>
  <si>
    <t>16,6</t>
  </si>
  <si>
    <t>46,6</t>
  </si>
  <si>
    <t>51,2</t>
  </si>
  <si>
    <t>Số người mới sử 
dụng các BPTT</t>
  </si>
  <si>
    <t>77,24</t>
  </si>
  <si>
    <t>Hoạt động chăm sóc sức khỏe người cao tuổi</t>
  </si>
  <si>
    <t>Tỷ lệ người cao tuổi được 
chăm sóc dự phòng toàn diện, khám SK định kỳ ít nhất 1 lần/năm.</t>
  </si>
  <si>
    <t>Số xã/TT xây dựng phong trào phù hợp với người cao tuổi</t>
  </si>
  <si>
    <t>Xã/TT</t>
  </si>
  <si>
    <t>0,36</t>
  </si>
  <si>
    <t>0,38</t>
  </si>
  <si>
    <t>120,8</t>
  </si>
  <si>
    <t>17,00</t>
  </si>
  <si>
    <t xml:space="preserve">             </t>
  </si>
  <si>
    <t>14,00</t>
  </si>
  <si>
    <t>13,50</t>
  </si>
  <si>
    <t>14,50</t>
  </si>
  <si>
    <t>12,35</t>
  </si>
  <si>
    <t>19,00</t>
  </si>
  <si>
    <t>16,00</t>
  </si>
  <si>
    <t>18,50</t>
  </si>
  <si>
    <t>13,00</t>
  </si>
  <si>
    <t>13,65</t>
  </si>
  <si>
    <t>2,14</t>
  </si>
  <si>
    <t>46,3</t>
  </si>
  <si>
    <t>11,0</t>
  </si>
  <si>
    <t>10,0</t>
  </si>
  <si>
    <t>12,0</t>
  </si>
  <si>
    <t>( Kèm theo Quyết định số:     /QĐ - TTYT ngày     tháng     năm 2020 của Trung tâm Y tế huyện Bảo Lâm)</t>
  </si>
  <si>
    <t>10,4</t>
  </si>
  <si>
    <t>11,3</t>
  </si>
  <si>
    <t>12,3</t>
  </si>
  <si>
    <t>10,3</t>
  </si>
  <si>
    <t>19,50</t>
  </si>
  <si>
    <t>21,00</t>
  </si>
  <si>
    <t>trai/100 
gái</t>
  </si>
  <si>
    <t>D</t>
  </si>
  <si>
    <t>CHƯƠNG TRÌNH MỤC TIÊU Y TẾ - DÂN SỐ</t>
  </si>
  <si>
    <t>CHỈ TIÊU CƠ BẢN</t>
  </si>
  <si>
    <t>I</t>
  </si>
  <si>
    <t>II</t>
  </si>
  <si>
    <t>CHUYÊN MÔN</t>
  </si>
  <si>
    <t>III</t>
  </si>
  <si>
    <t>CHĂM SÓC SỨC KHỎE NGƯỜI CAO TuỔI</t>
  </si>
  <si>
    <t>GIAO CHỈ TIÊU CHÍNH THỨC CHƯƠNG TRÌNH DÂN SỐ - KHHGĐ NĂM 2020</t>
  </si>
  <si>
    <t>Đơn vị tính</t>
  </si>
  <si>
    <t>Chỉ tiêu 2020</t>
  </si>
  <si>
    <t>STT</t>
  </si>
  <si>
    <t>( Kèm theo Quyết định số:     /QĐ - TTYT ngày     /     /2020 của TTYT Bảo Lâm)</t>
  </si>
  <si>
    <t xml:space="preserve">GIAO CHỈ TIÊU CHÍNH THỨC </t>
  </si>
  <si>
    <t>CHƯƠNG TRÌNH DÂN SỐ - KHHGĐ NĂM 2020</t>
  </si>
  <si>
    <t>Đơn vị: Trạm Y tế Xã Lộc Lâm</t>
  </si>
  <si>
    <t>Đơn vị: Trạm Y tế Xã Lộc Quảng</t>
  </si>
  <si>
    <t>Đơn vị: Phòng khám đa khoa Lộc Thành</t>
  </si>
  <si>
    <t>Đơn vị: Trạm Y tế Xã Lộc Nam</t>
  </si>
  <si>
    <t>Đơn vị: Trạm Y tế Xã Lộc Đức</t>
  </si>
  <si>
    <t>Đơn vị: Trạm Y tế Xã Lộc Ngãi</t>
  </si>
  <si>
    <t>Đơn vị: Trạm Y tế Xã Lộc Bảo</t>
  </si>
  <si>
    <t>Đơn vị: Trạm Y tế Thị trấn Lộc Thắng</t>
  </si>
  <si>
    <t>Đơn vị: Trạm Y tế Xã Lộc Bắc</t>
  </si>
  <si>
    <t>Đơn vị: Trạm Y tế Xã Lộc Phú</t>
  </si>
  <si>
    <t>Đơn vị: Trạm Y tế Xã Lộc Tân</t>
  </si>
  <si>
    <t>Đơn vị: Trạm Y tế Xã Lộc An</t>
  </si>
  <si>
    <t>Đơn vị: Trạm Y tế Xã B' Lá</t>
  </si>
  <si>
    <t>Đơn vị: Trạm Y tế Xã Tân Lạc</t>
  </si>
  <si>
    <t>Tỷ lệ cặp vợ chồng áp dụng các BPTT chung</t>
  </si>
  <si>
    <t>Số người mới sử dụng các BPTT</t>
  </si>
  <si>
    <t>Tỷ số tử vong mẹ/100.000 trẻ đẻ sống</t>
  </si>
  <si>
    <t>Tỷ lệ người cao tuổi được lập hồ sơ quản lý sức khỏe</t>
  </si>
  <si>
    <t>Tỷ lệ người cao tuổi được chăm sóc dự phòng toàn diện, khám SK định kỳ ít nhất 1 lần/năm.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</si>
</sst>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5">
    <font>
      <sz val="13"/>
      <color theme="1"/>
      <name val="Arial"/>
      <family val="2"/>
    </font>
    <font>
      <sz val="13"/>
      <color theme="1"/>
      <name val="Arial"/>
      <family val="2"/>
    </font>
    <font>
      <sz val="13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4"/>
      <color theme="1"/>
      <name val="Times New Roman"/>
      <family val="1"/>
    </font>
    <font>
      <i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43" fontId="2" fillId="0" borderId="0" xfId="0" applyNumberFormat="1" applyFont="1"/>
    <xf numFmtId="164" fontId="7" fillId="0" borderId="1" xfId="1" applyNumberFormat="1" applyFont="1" applyBorder="1" applyAlignment="1">
      <alignment horizontal="center" vertical="center"/>
    </xf>
    <xf numFmtId="164" fontId="10" fillId="0" borderId="1" xfId="1" applyNumberFormat="1" applyFont="1" applyBorder="1" applyAlignment="1">
      <alignment horizontal="center" vertical="center"/>
    </xf>
    <xf numFmtId="164" fontId="11" fillId="0" borderId="1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left" vertical="center" wrapText="1"/>
    </xf>
    <xf numFmtId="164" fontId="13" fillId="0" borderId="1" xfId="1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43" fontId="12" fillId="0" borderId="0" xfId="0" applyNumberFormat="1" applyFont="1" applyAlignment="1">
      <alignment vertical="center"/>
    </xf>
    <xf numFmtId="0" fontId="12" fillId="0" borderId="4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164" fontId="6" fillId="0" borderId="1" xfId="1" applyNumberFormat="1" applyFont="1" applyBorder="1" applyAlignment="1">
      <alignment horizontal="right" vertical="center"/>
    </xf>
    <xf numFmtId="0" fontId="12" fillId="0" borderId="4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23" sqref="K23"/>
    </sheetView>
  </sheetViews>
  <sheetFormatPr defaultRowHeight="16.5"/>
  <cols>
    <col min="1" max="1" width="5.5546875" style="1" customWidth="1"/>
    <col min="2" max="3" width="10.21875" style="1" bestFit="1" customWidth="1"/>
    <col min="4" max="10" width="8.88671875" style="1"/>
    <col min="11" max="11" width="9.21875" style="1" bestFit="1" customWidth="1"/>
    <col min="12" max="12" width="13.33203125" style="1" bestFit="1" customWidth="1"/>
    <col min="13" max="13" width="8.88671875" style="1"/>
    <col min="14" max="14" width="9.21875" style="1" customWidth="1"/>
    <col min="15" max="15" width="11.21875" style="1" bestFit="1" customWidth="1"/>
    <col min="16" max="16384" width="8.88671875" style="1"/>
  </cols>
  <sheetData/>
  <pageMargins left="0" right="0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26"/>
  <sheetViews>
    <sheetView topLeftCell="C22" workbookViewId="0">
      <selection activeCell="C27" sqref="A27:XFD107"/>
    </sheetView>
  </sheetViews>
  <sheetFormatPr defaultRowHeight="16.5"/>
  <cols>
    <col min="1" max="1" width="5.5546875" style="1" customWidth="1"/>
    <col min="2" max="2" width="44.44140625" style="1" customWidth="1"/>
    <col min="3" max="3" width="13.33203125" style="1" customWidth="1"/>
    <col min="4" max="4" width="12.88671875" style="1" customWidth="1"/>
    <col min="5" max="16384" width="8.88671875" style="1"/>
  </cols>
  <sheetData>
    <row r="1" spans="1:4" ht="25.5" customHeight="1">
      <c r="A1" s="43" t="s">
        <v>99</v>
      </c>
      <c r="B1" s="43"/>
      <c r="C1" s="43"/>
      <c r="D1" s="43"/>
    </row>
    <row r="2" spans="1:4" ht="21" customHeight="1">
      <c r="A2" s="43" t="s">
        <v>100</v>
      </c>
      <c r="B2" s="43"/>
      <c r="C2" s="43"/>
      <c r="D2" s="43"/>
    </row>
    <row r="3" spans="1:4" ht="17.25" customHeight="1">
      <c r="A3" s="46" t="s">
        <v>98</v>
      </c>
      <c r="B3" s="46"/>
      <c r="C3" s="46"/>
      <c r="D3" s="46"/>
    </row>
    <row r="4" spans="1:4" ht="18.75" customHeight="1">
      <c r="A4" s="43" t="s">
        <v>107</v>
      </c>
      <c r="B4" s="43"/>
      <c r="C4" s="43"/>
      <c r="D4" s="43"/>
    </row>
    <row r="6" spans="1:4" s="35" customFormat="1" ht="26.25" customHeight="1">
      <c r="A6" s="22" t="s">
        <v>97</v>
      </c>
      <c r="B6" s="22" t="s">
        <v>5</v>
      </c>
      <c r="C6" s="22" t="s">
        <v>95</v>
      </c>
      <c r="D6" s="18" t="s">
        <v>96</v>
      </c>
    </row>
    <row r="7" spans="1:4" s="35" customFormat="1" ht="26.25" customHeight="1">
      <c r="A7" s="20" t="s">
        <v>86</v>
      </c>
      <c r="B7" s="21" t="s">
        <v>87</v>
      </c>
      <c r="C7" s="20"/>
      <c r="D7" s="6"/>
    </row>
    <row r="8" spans="1:4" s="35" customFormat="1" ht="26.25" customHeight="1">
      <c r="A8" s="20" t="s">
        <v>89</v>
      </c>
      <c r="B8" s="21" t="s">
        <v>88</v>
      </c>
      <c r="C8" s="20"/>
      <c r="D8" s="6"/>
    </row>
    <row r="9" spans="1:4" s="35" customFormat="1" ht="31.5" customHeight="1">
      <c r="A9" s="4">
        <v>1</v>
      </c>
      <c r="B9" s="8" t="s">
        <v>23</v>
      </c>
      <c r="C9" s="5" t="s">
        <v>22</v>
      </c>
      <c r="D9" s="37">
        <f>TTYT!P8</f>
        <v>4598</v>
      </c>
    </row>
    <row r="10" spans="1:4" s="35" customFormat="1" ht="26.25" customHeight="1">
      <c r="A10" s="4">
        <v>2</v>
      </c>
      <c r="B10" s="8" t="s">
        <v>3</v>
      </c>
      <c r="C10" s="5" t="s">
        <v>26</v>
      </c>
      <c r="D10" s="37" t="str">
        <f>TTYT!P9</f>
        <v>0,45</v>
      </c>
    </row>
    <row r="11" spans="1:4" s="35" customFormat="1" ht="24.75" customHeight="1">
      <c r="A11" s="4">
        <v>3</v>
      </c>
      <c r="B11" s="8" t="s">
        <v>24</v>
      </c>
      <c r="C11" s="5" t="s">
        <v>26</v>
      </c>
      <c r="D11" s="37" t="str">
        <f>TTYT!P10</f>
        <v>12,3</v>
      </c>
    </row>
    <row r="12" spans="1:4" s="35" customFormat="1" ht="29.25" customHeight="1">
      <c r="A12" s="4">
        <v>4</v>
      </c>
      <c r="B12" s="8" t="s">
        <v>42</v>
      </c>
      <c r="C12" s="5" t="s">
        <v>26</v>
      </c>
      <c r="D12" s="37" t="str">
        <f>TTYT!P11</f>
        <v>19,50</v>
      </c>
    </row>
    <row r="13" spans="1:4" s="35" customFormat="1" ht="28.5" customHeight="1">
      <c r="A13" s="4">
        <v>5</v>
      </c>
      <c r="B13" s="8" t="s">
        <v>43</v>
      </c>
      <c r="C13" s="5" t="s">
        <v>26</v>
      </c>
      <c r="D13" s="37" t="str">
        <f>TTYT!P12</f>
        <v>2,25</v>
      </c>
    </row>
    <row r="14" spans="1:4" s="31" customFormat="1" ht="28.5" customHeight="1">
      <c r="A14" s="22" t="s">
        <v>90</v>
      </c>
      <c r="B14" s="23" t="s">
        <v>91</v>
      </c>
      <c r="C14" s="24"/>
      <c r="D14" s="37">
        <f>TTYT!P13</f>
        <v>0</v>
      </c>
    </row>
    <row r="15" spans="1:4" s="35" customFormat="1" ht="33" customHeight="1">
      <c r="A15" s="4">
        <v>1</v>
      </c>
      <c r="B15" s="7" t="s">
        <v>117</v>
      </c>
      <c r="C15" s="5" t="s">
        <v>22</v>
      </c>
      <c r="D15" s="37" t="str">
        <f>TTYT!P14</f>
        <v>46,3</v>
      </c>
    </row>
    <row r="16" spans="1:4" s="35" customFormat="1" ht="30.75" customHeight="1">
      <c r="A16" s="4">
        <v>2</v>
      </c>
      <c r="B16" s="7" t="s">
        <v>47</v>
      </c>
      <c r="C16" s="5" t="s">
        <v>26</v>
      </c>
      <c r="D16" s="37" t="str">
        <f>TTYT!P15</f>
        <v>7,6</v>
      </c>
    </row>
    <row r="17" spans="1:4" s="35" customFormat="1" ht="24.75" customHeight="1">
      <c r="A17" s="4">
        <v>3</v>
      </c>
      <c r="B17" s="7" t="s">
        <v>49</v>
      </c>
      <c r="C17" s="5" t="s">
        <v>26</v>
      </c>
      <c r="D17" s="37" t="str">
        <f>TTYT!P16</f>
        <v>16,6</v>
      </c>
    </row>
    <row r="18" spans="1:4" s="35" customFormat="1" ht="36.75" customHeight="1">
      <c r="A18" s="4">
        <v>4</v>
      </c>
      <c r="B18" s="8" t="s">
        <v>25</v>
      </c>
      <c r="C18" s="32" t="s">
        <v>85</v>
      </c>
      <c r="D18" s="37">
        <f>TTYT!P17</f>
        <v>123</v>
      </c>
    </row>
    <row r="19" spans="1:4" s="35" customFormat="1" ht="26.25" customHeight="1">
      <c r="A19" s="4">
        <v>5</v>
      </c>
      <c r="B19" s="8" t="s">
        <v>31</v>
      </c>
      <c r="C19" s="4" t="s">
        <v>34</v>
      </c>
      <c r="D19" s="37" t="str">
        <f>TTYT!P18</f>
        <v>46,6</v>
      </c>
    </row>
    <row r="20" spans="1:4" s="35" customFormat="1" ht="24.75" customHeight="1">
      <c r="A20" s="4">
        <v>6</v>
      </c>
      <c r="B20" s="8" t="s">
        <v>32</v>
      </c>
      <c r="C20" s="2" t="s">
        <v>34</v>
      </c>
      <c r="D20" s="37" t="str">
        <f>TTYT!P19</f>
        <v>51,2</v>
      </c>
    </row>
    <row r="21" spans="1:4" s="35" customFormat="1" ht="37.5" customHeight="1">
      <c r="A21" s="4">
        <v>7</v>
      </c>
      <c r="B21" s="7" t="s">
        <v>116</v>
      </c>
      <c r="C21" s="4" t="s">
        <v>22</v>
      </c>
      <c r="D21" s="37">
        <f>TTYT!P20</f>
        <v>297.0308</v>
      </c>
    </row>
    <row r="22" spans="1:4" s="35" customFormat="1" ht="39" customHeight="1">
      <c r="A22" s="4">
        <v>8</v>
      </c>
      <c r="B22" s="7" t="s">
        <v>115</v>
      </c>
      <c r="C22" s="4" t="s">
        <v>34</v>
      </c>
      <c r="D22" s="37">
        <f>TTYT!P21</f>
        <v>74</v>
      </c>
    </row>
    <row r="23" spans="1:4" s="35" customFormat="1" ht="27" customHeight="1">
      <c r="A23" s="33" t="s">
        <v>92</v>
      </c>
      <c r="B23" s="36" t="s">
        <v>93</v>
      </c>
      <c r="C23" s="34"/>
      <c r="D23" s="37">
        <f>TTYT!P22</f>
        <v>0</v>
      </c>
    </row>
    <row r="24" spans="1:4" s="35" customFormat="1" ht="38.25" customHeight="1">
      <c r="A24" s="4">
        <v>1</v>
      </c>
      <c r="B24" s="7" t="s">
        <v>118</v>
      </c>
      <c r="C24" s="2" t="s">
        <v>34</v>
      </c>
      <c r="D24" s="37" t="str">
        <f>TTYT!P23</f>
        <v>40,0</v>
      </c>
    </row>
    <row r="25" spans="1:4" s="35" customFormat="1" ht="68.25" customHeight="1">
      <c r="A25" s="4">
        <v>2</v>
      </c>
      <c r="B25" s="7" t="s">
        <v>119</v>
      </c>
      <c r="C25" s="2" t="s">
        <v>34</v>
      </c>
      <c r="D25" s="37" t="str">
        <f>TTYT!P24</f>
        <v>40,0</v>
      </c>
    </row>
    <row r="26" spans="1:4" s="35" customFormat="1" ht="54.75" customHeight="1">
      <c r="A26" s="4">
        <v>3</v>
      </c>
      <c r="B26" s="7" t="s">
        <v>57</v>
      </c>
      <c r="C26" s="2" t="s">
        <v>58</v>
      </c>
      <c r="D26" s="37">
        <f>TTYT!P25</f>
        <v>1</v>
      </c>
    </row>
  </sheetData>
  <mergeCells count="4">
    <mergeCell ref="A1:D1"/>
    <mergeCell ref="A2:D2"/>
    <mergeCell ref="A3:D3"/>
    <mergeCell ref="A4:D4"/>
  </mergeCells>
  <printOptions horizontalCentered="1"/>
  <pageMargins left="0.25" right="0.25" top="0.5" bottom="0.25" header="0.55000000000000004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6"/>
  <sheetViews>
    <sheetView topLeftCell="C22" workbookViewId="0">
      <selection activeCell="C27" sqref="A27:XFD152"/>
    </sheetView>
  </sheetViews>
  <sheetFormatPr defaultRowHeight="16.5"/>
  <cols>
    <col min="1" max="1" width="5.5546875" style="1" customWidth="1"/>
    <col min="2" max="2" width="44.44140625" style="1" customWidth="1"/>
    <col min="3" max="3" width="13.33203125" style="1" customWidth="1"/>
    <col min="4" max="4" width="12.88671875" style="1" customWidth="1"/>
    <col min="5" max="16384" width="8.88671875" style="1"/>
  </cols>
  <sheetData>
    <row r="1" spans="1:4" ht="25.5" customHeight="1">
      <c r="A1" s="43" t="s">
        <v>99</v>
      </c>
      <c r="B1" s="43"/>
      <c r="C1" s="43"/>
      <c r="D1" s="43"/>
    </row>
    <row r="2" spans="1:4" ht="21" customHeight="1">
      <c r="A2" s="43" t="s">
        <v>100</v>
      </c>
      <c r="B2" s="43"/>
      <c r="C2" s="43"/>
      <c r="D2" s="43"/>
    </row>
    <row r="3" spans="1:4" ht="17.25" customHeight="1">
      <c r="A3" s="46" t="s">
        <v>98</v>
      </c>
      <c r="B3" s="46"/>
      <c r="C3" s="46"/>
      <c r="D3" s="46"/>
    </row>
    <row r="4" spans="1:4" ht="18.75" customHeight="1">
      <c r="A4" s="43" t="s">
        <v>108</v>
      </c>
      <c r="B4" s="43"/>
      <c r="C4" s="43"/>
      <c r="D4" s="43"/>
    </row>
    <row r="6" spans="1:4" s="35" customFormat="1" ht="26.25" customHeight="1">
      <c r="A6" s="22" t="s">
        <v>97</v>
      </c>
      <c r="B6" s="22" t="s">
        <v>5</v>
      </c>
      <c r="C6" s="22" t="s">
        <v>95</v>
      </c>
      <c r="D6" s="18" t="s">
        <v>96</v>
      </c>
    </row>
    <row r="7" spans="1:4" s="35" customFormat="1" ht="26.25" customHeight="1">
      <c r="A7" s="20" t="s">
        <v>86</v>
      </c>
      <c r="B7" s="21" t="s">
        <v>87</v>
      </c>
      <c r="C7" s="20"/>
      <c r="D7" s="6"/>
    </row>
    <row r="8" spans="1:4" s="35" customFormat="1" ht="26.25" customHeight="1">
      <c r="A8" s="20" t="s">
        <v>89</v>
      </c>
      <c r="B8" s="21" t="s">
        <v>88</v>
      </c>
      <c r="C8" s="20"/>
      <c r="D8" s="6"/>
    </row>
    <row r="9" spans="1:4" s="35" customFormat="1" ht="31.5" customHeight="1">
      <c r="A9" s="4">
        <v>1</v>
      </c>
      <c r="B9" s="8" t="s">
        <v>23</v>
      </c>
      <c r="C9" s="5" t="s">
        <v>22</v>
      </c>
      <c r="D9" s="37">
        <f>TTYT!D8</f>
        <v>19750</v>
      </c>
    </row>
    <row r="10" spans="1:4" s="35" customFormat="1" ht="26.25" customHeight="1">
      <c r="A10" s="4">
        <v>2</v>
      </c>
      <c r="B10" s="8" t="s">
        <v>3</v>
      </c>
      <c r="C10" s="5" t="s">
        <v>26</v>
      </c>
      <c r="D10" s="37" t="str">
        <f>TTYT!D9</f>
        <v>0,30</v>
      </c>
    </row>
    <row r="11" spans="1:4" s="35" customFormat="1" ht="24.75" customHeight="1">
      <c r="A11" s="4">
        <v>3</v>
      </c>
      <c r="B11" s="8" t="s">
        <v>24</v>
      </c>
      <c r="C11" s="5" t="s">
        <v>26</v>
      </c>
      <c r="D11" s="37" t="str">
        <f>TTYT!D10</f>
        <v>10,0</v>
      </c>
    </row>
    <row r="12" spans="1:4" s="35" customFormat="1" ht="29.25" customHeight="1">
      <c r="A12" s="4">
        <v>4</v>
      </c>
      <c r="B12" s="8" t="s">
        <v>42</v>
      </c>
      <c r="C12" s="5" t="s">
        <v>26</v>
      </c>
      <c r="D12" s="37" t="str">
        <f>TTYT!D11</f>
        <v>13,50</v>
      </c>
    </row>
    <row r="13" spans="1:4" s="35" customFormat="1" ht="28.5" customHeight="1">
      <c r="A13" s="4">
        <v>5</v>
      </c>
      <c r="B13" s="8" t="s">
        <v>43</v>
      </c>
      <c r="C13" s="5" t="s">
        <v>26</v>
      </c>
      <c r="D13" s="37" t="str">
        <f>TTYT!D12</f>
        <v>2,00</v>
      </c>
    </row>
    <row r="14" spans="1:4" s="31" customFormat="1" ht="28.5" customHeight="1">
      <c r="A14" s="22" t="s">
        <v>90</v>
      </c>
      <c r="B14" s="23" t="s">
        <v>91</v>
      </c>
      <c r="C14" s="24"/>
      <c r="D14" s="37">
        <f>TTYT!D13</f>
        <v>0</v>
      </c>
    </row>
    <row r="15" spans="1:4" s="35" customFormat="1" ht="33" customHeight="1">
      <c r="A15" s="4">
        <v>1</v>
      </c>
      <c r="B15" s="7" t="s">
        <v>117</v>
      </c>
      <c r="C15" s="5" t="s">
        <v>22</v>
      </c>
      <c r="D15" s="37" t="str">
        <f>TTYT!D14</f>
        <v>46,3</v>
      </c>
    </row>
    <row r="16" spans="1:4" s="35" customFormat="1" ht="30.75" customHeight="1">
      <c r="A16" s="4">
        <v>2</v>
      </c>
      <c r="B16" s="7" t="s">
        <v>47</v>
      </c>
      <c r="C16" s="5" t="s">
        <v>26</v>
      </c>
      <c r="D16" s="37" t="str">
        <f>TTYT!D15</f>
        <v>7,6</v>
      </c>
    </row>
    <row r="17" spans="1:4" s="35" customFormat="1" ht="24.75" customHeight="1">
      <c r="A17" s="4">
        <v>3</v>
      </c>
      <c r="B17" s="7" t="s">
        <v>49</v>
      </c>
      <c r="C17" s="5" t="s">
        <v>26</v>
      </c>
      <c r="D17" s="37" t="str">
        <f>TTYT!D16</f>
        <v>16,6</v>
      </c>
    </row>
    <row r="18" spans="1:4" s="35" customFormat="1" ht="36.75" customHeight="1">
      <c r="A18" s="4">
        <v>4</v>
      </c>
      <c r="B18" s="8" t="s">
        <v>25</v>
      </c>
      <c r="C18" s="32" t="s">
        <v>85</v>
      </c>
      <c r="D18" s="37">
        <f>TTYT!D17</f>
        <v>116</v>
      </c>
    </row>
    <row r="19" spans="1:4" s="35" customFormat="1" ht="26.25" customHeight="1">
      <c r="A19" s="4">
        <v>5</v>
      </c>
      <c r="B19" s="8" t="s">
        <v>31</v>
      </c>
      <c r="C19" s="4" t="s">
        <v>34</v>
      </c>
      <c r="D19" s="37" t="str">
        <f>TTYT!D18</f>
        <v>46,6</v>
      </c>
    </row>
    <row r="20" spans="1:4" s="35" customFormat="1" ht="24.75" customHeight="1">
      <c r="A20" s="4">
        <v>6</v>
      </c>
      <c r="B20" s="8" t="s">
        <v>32</v>
      </c>
      <c r="C20" s="2" t="s">
        <v>34</v>
      </c>
      <c r="D20" s="37" t="str">
        <f>TTYT!D19</f>
        <v>51,2</v>
      </c>
    </row>
    <row r="21" spans="1:4" s="35" customFormat="1" ht="37.5" customHeight="1">
      <c r="A21" s="4">
        <v>7</v>
      </c>
      <c r="B21" s="7" t="s">
        <v>116</v>
      </c>
      <c r="C21" s="4" t="s">
        <v>22</v>
      </c>
      <c r="D21" s="37">
        <f>TTYT!D20</f>
        <v>1278</v>
      </c>
    </row>
    <row r="22" spans="1:4" s="35" customFormat="1" ht="39" customHeight="1">
      <c r="A22" s="4">
        <v>8</v>
      </c>
      <c r="B22" s="7" t="s">
        <v>115</v>
      </c>
      <c r="C22" s="4" t="s">
        <v>34</v>
      </c>
      <c r="D22" s="37">
        <f>TTYT!D21</f>
        <v>84</v>
      </c>
    </row>
    <row r="23" spans="1:4" s="35" customFormat="1" ht="27" customHeight="1">
      <c r="A23" s="33" t="s">
        <v>92</v>
      </c>
      <c r="B23" s="36" t="s">
        <v>93</v>
      </c>
      <c r="C23" s="34"/>
      <c r="D23" s="37">
        <f>TTYT!D22</f>
        <v>0</v>
      </c>
    </row>
    <row r="24" spans="1:4" s="35" customFormat="1" ht="38.25" customHeight="1">
      <c r="A24" s="4">
        <v>1</v>
      </c>
      <c r="B24" s="7" t="s">
        <v>118</v>
      </c>
      <c r="C24" s="2" t="s">
        <v>34</v>
      </c>
      <c r="D24" s="37" t="str">
        <f>TTYT!D23</f>
        <v>40,0</v>
      </c>
    </row>
    <row r="25" spans="1:4" s="35" customFormat="1" ht="68.25" customHeight="1">
      <c r="A25" s="4">
        <v>2</v>
      </c>
      <c r="B25" s="7" t="s">
        <v>119</v>
      </c>
      <c r="C25" s="2" t="s">
        <v>34</v>
      </c>
      <c r="D25" s="37" t="str">
        <f>TTYT!D24</f>
        <v>40,0</v>
      </c>
    </row>
    <row r="26" spans="1:4" s="35" customFormat="1" ht="54.75" customHeight="1">
      <c r="A26" s="4">
        <v>3</v>
      </c>
      <c r="B26" s="7" t="s">
        <v>57</v>
      </c>
      <c r="C26" s="2" t="s">
        <v>58</v>
      </c>
      <c r="D26" s="37">
        <f>TTYT!D25</f>
        <v>1</v>
      </c>
    </row>
  </sheetData>
  <mergeCells count="4">
    <mergeCell ref="A1:D1"/>
    <mergeCell ref="A2:D2"/>
    <mergeCell ref="A3:D3"/>
    <mergeCell ref="A4:D4"/>
  </mergeCells>
  <printOptions horizontalCentered="1"/>
  <pageMargins left="0.25" right="0.25" top="0.5" bottom="0.25" header="0.55000000000000004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26"/>
  <sheetViews>
    <sheetView workbookViewId="0">
      <selection activeCell="C25" sqref="C25"/>
    </sheetView>
  </sheetViews>
  <sheetFormatPr defaultRowHeight="16.5"/>
  <cols>
    <col min="1" max="1" width="5.5546875" style="1" customWidth="1"/>
    <col min="2" max="2" width="44.44140625" style="1" customWidth="1"/>
    <col min="3" max="3" width="13.33203125" style="1" customWidth="1"/>
    <col min="4" max="4" width="12.88671875" style="1" customWidth="1"/>
    <col min="5" max="16384" width="8.88671875" style="1"/>
  </cols>
  <sheetData>
    <row r="1" spans="1:4" ht="25.5" customHeight="1">
      <c r="A1" s="43" t="s">
        <v>99</v>
      </c>
      <c r="B1" s="43"/>
      <c r="C1" s="43"/>
      <c r="D1" s="43"/>
    </row>
    <row r="2" spans="1:4" ht="21" customHeight="1">
      <c r="A2" s="43" t="s">
        <v>100</v>
      </c>
      <c r="B2" s="43"/>
      <c r="C2" s="43"/>
      <c r="D2" s="43"/>
    </row>
    <row r="3" spans="1:4" ht="17.25" customHeight="1">
      <c r="A3" s="46" t="s">
        <v>98</v>
      </c>
      <c r="B3" s="46"/>
      <c r="C3" s="46"/>
      <c r="D3" s="46"/>
    </row>
    <row r="4" spans="1:4" ht="18.75" customHeight="1">
      <c r="A4" s="43" t="s">
        <v>109</v>
      </c>
      <c r="B4" s="43"/>
      <c r="C4" s="43"/>
      <c r="D4" s="43"/>
    </row>
    <row r="6" spans="1:4" s="35" customFormat="1" ht="26.25" customHeight="1">
      <c r="A6" s="22" t="s">
        <v>97</v>
      </c>
      <c r="B6" s="22" t="s">
        <v>5</v>
      </c>
      <c r="C6" s="22" t="s">
        <v>95</v>
      </c>
      <c r="D6" s="18" t="s">
        <v>96</v>
      </c>
    </row>
    <row r="7" spans="1:4" s="35" customFormat="1" ht="26.25" customHeight="1">
      <c r="A7" s="20" t="s">
        <v>86</v>
      </c>
      <c r="B7" s="21" t="s">
        <v>87</v>
      </c>
      <c r="C7" s="20"/>
      <c r="D7" s="6"/>
    </row>
    <row r="8" spans="1:4" s="35" customFormat="1" ht="26.25" customHeight="1">
      <c r="A8" s="20" t="s">
        <v>89</v>
      </c>
      <c r="B8" s="21" t="s">
        <v>88</v>
      </c>
      <c r="C8" s="20"/>
      <c r="D8" s="6"/>
    </row>
    <row r="9" spans="1:4" s="35" customFormat="1" ht="31.5" customHeight="1">
      <c r="A9" s="4">
        <v>1</v>
      </c>
      <c r="B9" s="8" t="s">
        <v>23</v>
      </c>
      <c r="C9" s="5" t="s">
        <v>22</v>
      </c>
      <c r="D9" s="37">
        <f>TTYT!O8</f>
        <v>4886</v>
      </c>
    </row>
    <row r="10" spans="1:4" s="35" customFormat="1" ht="26.25" customHeight="1">
      <c r="A10" s="4">
        <v>2</v>
      </c>
      <c r="B10" s="8" t="s">
        <v>3</v>
      </c>
      <c r="C10" s="5" t="s">
        <v>26</v>
      </c>
      <c r="D10" s="37" t="str">
        <f>TTYT!O9</f>
        <v>0,45</v>
      </c>
    </row>
    <row r="11" spans="1:4" s="35" customFormat="1" ht="24.75" customHeight="1">
      <c r="A11" s="4">
        <v>3</v>
      </c>
      <c r="B11" s="8" t="s">
        <v>24</v>
      </c>
      <c r="C11" s="5" t="s">
        <v>26</v>
      </c>
      <c r="D11" s="37" t="str">
        <f>TTYT!O10</f>
        <v>12,3</v>
      </c>
    </row>
    <row r="12" spans="1:4" s="35" customFormat="1" ht="29.25" customHeight="1">
      <c r="A12" s="4">
        <v>4</v>
      </c>
      <c r="B12" s="8" t="s">
        <v>42</v>
      </c>
      <c r="C12" s="5" t="s">
        <v>26</v>
      </c>
      <c r="D12" s="37" t="str">
        <f>TTYT!O11</f>
        <v>21,00</v>
      </c>
    </row>
    <row r="13" spans="1:4" s="35" customFormat="1" ht="28.5" customHeight="1">
      <c r="A13" s="4">
        <v>5</v>
      </c>
      <c r="B13" s="8" t="s">
        <v>43</v>
      </c>
      <c r="C13" s="5" t="s">
        <v>26</v>
      </c>
      <c r="D13" s="37" t="str">
        <f>TTYT!O12</f>
        <v>2,25</v>
      </c>
    </row>
    <row r="14" spans="1:4" s="31" customFormat="1" ht="28.5" customHeight="1">
      <c r="A14" s="22" t="s">
        <v>90</v>
      </c>
      <c r="B14" s="23" t="s">
        <v>91</v>
      </c>
      <c r="C14" s="24"/>
      <c r="D14" s="37">
        <f>TTYT!O13</f>
        <v>0</v>
      </c>
    </row>
    <row r="15" spans="1:4" s="35" customFormat="1" ht="33" customHeight="1">
      <c r="A15" s="4">
        <v>1</v>
      </c>
      <c r="B15" s="7" t="s">
        <v>117</v>
      </c>
      <c r="C15" s="5" t="s">
        <v>22</v>
      </c>
      <c r="D15" s="37" t="str">
        <f>TTYT!O14</f>
        <v>46,3</v>
      </c>
    </row>
    <row r="16" spans="1:4" s="35" customFormat="1" ht="30.75" customHeight="1">
      <c r="A16" s="4">
        <v>2</v>
      </c>
      <c r="B16" s="7" t="s">
        <v>47</v>
      </c>
      <c r="C16" s="5" t="s">
        <v>26</v>
      </c>
      <c r="D16" s="37" t="str">
        <f>TTYT!O15</f>
        <v>7,6</v>
      </c>
    </row>
    <row r="17" spans="1:4" s="35" customFormat="1" ht="24.75" customHeight="1">
      <c r="A17" s="4">
        <v>3</v>
      </c>
      <c r="B17" s="7" t="s">
        <v>49</v>
      </c>
      <c r="C17" s="5" t="s">
        <v>26</v>
      </c>
      <c r="D17" s="37" t="str">
        <f>TTYT!O16</f>
        <v>16,6</v>
      </c>
    </row>
    <row r="18" spans="1:4" s="35" customFormat="1" ht="36.75" customHeight="1">
      <c r="A18" s="4">
        <v>4</v>
      </c>
      <c r="B18" s="8" t="s">
        <v>25</v>
      </c>
      <c r="C18" s="32" t="s">
        <v>85</v>
      </c>
      <c r="D18" s="37">
        <f>TTYT!O17</f>
        <v>122</v>
      </c>
    </row>
    <row r="19" spans="1:4" s="35" customFormat="1" ht="26.25" customHeight="1">
      <c r="A19" s="4">
        <v>5</v>
      </c>
      <c r="B19" s="8" t="s">
        <v>31</v>
      </c>
      <c r="C19" s="4" t="s">
        <v>34</v>
      </c>
      <c r="D19" s="37" t="str">
        <f>TTYT!O18</f>
        <v>46,6</v>
      </c>
    </row>
    <row r="20" spans="1:4" s="35" customFormat="1" ht="24.75" customHeight="1">
      <c r="A20" s="4">
        <v>6</v>
      </c>
      <c r="B20" s="8" t="s">
        <v>32</v>
      </c>
      <c r="C20" s="2" t="s">
        <v>34</v>
      </c>
      <c r="D20" s="37" t="str">
        <f>TTYT!O19</f>
        <v>51,2</v>
      </c>
    </row>
    <row r="21" spans="1:4" s="35" customFormat="1" ht="37.5" customHeight="1">
      <c r="A21" s="4">
        <v>7</v>
      </c>
      <c r="B21" s="7" t="s">
        <v>116</v>
      </c>
      <c r="C21" s="4" t="s">
        <v>22</v>
      </c>
      <c r="D21" s="37">
        <f>TTYT!O20</f>
        <v>315.63560000000001</v>
      </c>
    </row>
    <row r="22" spans="1:4" s="35" customFormat="1" ht="39" customHeight="1">
      <c r="A22" s="4">
        <v>8</v>
      </c>
      <c r="B22" s="7" t="s">
        <v>115</v>
      </c>
      <c r="C22" s="4" t="s">
        <v>34</v>
      </c>
      <c r="D22" s="37">
        <f>TTYT!O21</f>
        <v>76</v>
      </c>
    </row>
    <row r="23" spans="1:4" s="35" customFormat="1" ht="27" customHeight="1">
      <c r="A23" s="33" t="s">
        <v>92</v>
      </c>
      <c r="B23" s="36" t="s">
        <v>93</v>
      </c>
      <c r="C23" s="34"/>
      <c r="D23" s="37">
        <f>TTYT!O22</f>
        <v>0</v>
      </c>
    </row>
    <row r="24" spans="1:4" s="35" customFormat="1" ht="38.25" customHeight="1">
      <c r="A24" s="4">
        <v>1</v>
      </c>
      <c r="B24" s="7" t="s">
        <v>118</v>
      </c>
      <c r="C24" s="2" t="s">
        <v>34</v>
      </c>
      <c r="D24" s="37" t="str">
        <f>TTYT!O23</f>
        <v>40,0</v>
      </c>
    </row>
    <row r="25" spans="1:4" s="35" customFormat="1" ht="68.25" customHeight="1">
      <c r="A25" s="4">
        <v>2</v>
      </c>
      <c r="B25" s="7" t="s">
        <v>119</v>
      </c>
      <c r="C25" s="2" t="s">
        <v>34</v>
      </c>
      <c r="D25" s="37" t="str">
        <f>TTYT!O24</f>
        <v>40,0</v>
      </c>
    </row>
    <row r="26" spans="1:4" s="35" customFormat="1" ht="54.75" customHeight="1">
      <c r="A26" s="4">
        <v>3</v>
      </c>
      <c r="B26" s="7" t="s">
        <v>57</v>
      </c>
      <c r="C26" s="2" t="s">
        <v>58</v>
      </c>
      <c r="D26" s="37">
        <f>TTYT!O25</f>
        <v>1</v>
      </c>
    </row>
  </sheetData>
  <mergeCells count="4">
    <mergeCell ref="A1:D1"/>
    <mergeCell ref="A2:D2"/>
    <mergeCell ref="A3:D3"/>
    <mergeCell ref="A4:D4"/>
  </mergeCells>
  <printOptions horizontalCentered="1"/>
  <pageMargins left="0.25" right="0.25" top="0.5" bottom="0.25" header="0.55000000000000004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26"/>
  <sheetViews>
    <sheetView topLeftCell="A22" workbookViewId="0">
      <selection activeCell="G33" sqref="G33"/>
    </sheetView>
  </sheetViews>
  <sheetFormatPr defaultRowHeight="16.5"/>
  <cols>
    <col min="1" max="1" width="5.5546875" style="1" customWidth="1"/>
    <col min="2" max="2" width="44.44140625" style="1" customWidth="1"/>
    <col min="3" max="3" width="13.33203125" style="1" customWidth="1"/>
    <col min="4" max="4" width="12.88671875" style="1" customWidth="1"/>
    <col min="5" max="16384" width="8.88671875" style="1"/>
  </cols>
  <sheetData>
    <row r="1" spans="1:4" ht="25.5" customHeight="1">
      <c r="A1" s="43" t="s">
        <v>99</v>
      </c>
      <c r="B1" s="43"/>
      <c r="C1" s="43"/>
      <c r="D1" s="43"/>
    </row>
    <row r="2" spans="1:4" ht="21" customHeight="1">
      <c r="A2" s="43" t="s">
        <v>100</v>
      </c>
      <c r="B2" s="43"/>
      <c r="C2" s="43"/>
      <c r="D2" s="43"/>
    </row>
    <row r="3" spans="1:4" ht="17.25" customHeight="1">
      <c r="A3" s="46" t="s">
        <v>98</v>
      </c>
      <c r="B3" s="46"/>
      <c r="C3" s="46"/>
      <c r="D3" s="46"/>
    </row>
    <row r="4" spans="1:4" ht="18.75" customHeight="1">
      <c r="A4" s="43" t="s">
        <v>110</v>
      </c>
      <c r="B4" s="43"/>
      <c r="C4" s="43"/>
      <c r="D4" s="43"/>
    </row>
    <row r="5" spans="1:4" s="35" customFormat="1" ht="26.25" customHeight="1">
      <c r="A5" s="1"/>
      <c r="B5" s="1"/>
      <c r="C5" s="1"/>
      <c r="D5" s="1"/>
    </row>
    <row r="6" spans="1:4" s="35" customFormat="1" ht="26.25" customHeight="1">
      <c r="A6" s="22" t="s">
        <v>97</v>
      </c>
      <c r="B6" s="22" t="s">
        <v>5</v>
      </c>
      <c r="C6" s="22" t="s">
        <v>95</v>
      </c>
      <c r="D6" s="18" t="s">
        <v>96</v>
      </c>
    </row>
    <row r="7" spans="1:4" s="35" customFormat="1" ht="26.25" customHeight="1">
      <c r="A7" s="20" t="s">
        <v>86</v>
      </c>
      <c r="B7" s="21" t="s">
        <v>87</v>
      </c>
      <c r="C7" s="20"/>
      <c r="D7" s="6"/>
    </row>
    <row r="8" spans="1:4" s="35" customFormat="1" ht="31.5" customHeight="1">
      <c r="A8" s="20" t="s">
        <v>89</v>
      </c>
      <c r="B8" s="21" t="s">
        <v>88</v>
      </c>
      <c r="C8" s="20"/>
      <c r="D8" s="6"/>
    </row>
    <row r="9" spans="1:4" s="35" customFormat="1" ht="26.25" customHeight="1">
      <c r="A9" s="4">
        <v>1</v>
      </c>
      <c r="B9" s="8" t="s">
        <v>23</v>
      </c>
      <c r="C9" s="5" t="s">
        <v>22</v>
      </c>
      <c r="D9" s="37">
        <f>TTYT!N8</f>
        <v>3198</v>
      </c>
    </row>
    <row r="10" spans="1:4" s="35" customFormat="1" ht="24.75" customHeight="1">
      <c r="A10" s="4">
        <v>2</v>
      </c>
      <c r="B10" s="8" t="s">
        <v>3</v>
      </c>
      <c r="C10" s="5" t="s">
        <v>26</v>
      </c>
      <c r="D10" s="37" t="str">
        <f>TTYT!N9</f>
        <v>0,38</v>
      </c>
    </row>
    <row r="11" spans="1:4" s="35" customFormat="1" ht="29.25" customHeight="1">
      <c r="A11" s="4">
        <v>3</v>
      </c>
      <c r="B11" s="8" t="s">
        <v>24</v>
      </c>
      <c r="C11" s="5" t="s">
        <v>26</v>
      </c>
      <c r="D11" s="37" t="str">
        <f>TTYT!N10</f>
        <v>11,3</v>
      </c>
    </row>
    <row r="12" spans="1:4" s="35" customFormat="1" ht="28.5" customHeight="1">
      <c r="A12" s="4">
        <v>4</v>
      </c>
      <c r="B12" s="8" t="s">
        <v>42</v>
      </c>
      <c r="C12" s="5" t="s">
        <v>26</v>
      </c>
      <c r="D12" s="37" t="str">
        <f>TTYT!N11</f>
        <v>18,50</v>
      </c>
    </row>
    <row r="13" spans="1:4" s="31" customFormat="1" ht="28.5" customHeight="1">
      <c r="A13" s="4">
        <v>5</v>
      </c>
      <c r="B13" s="8" t="s">
        <v>43</v>
      </c>
      <c r="C13" s="5" t="s">
        <v>26</v>
      </c>
      <c r="D13" s="37" t="str">
        <f>TTYT!N12</f>
        <v>2,20</v>
      </c>
    </row>
    <row r="14" spans="1:4" s="35" customFormat="1" ht="33" customHeight="1">
      <c r="A14" s="22" t="s">
        <v>90</v>
      </c>
      <c r="B14" s="23" t="s">
        <v>91</v>
      </c>
      <c r="C14" s="24"/>
      <c r="D14" s="37">
        <f>TTYT!N13</f>
        <v>0</v>
      </c>
    </row>
    <row r="15" spans="1:4" s="35" customFormat="1" ht="30.75" customHeight="1">
      <c r="A15" s="4">
        <v>1</v>
      </c>
      <c r="B15" s="7" t="s">
        <v>117</v>
      </c>
      <c r="C15" s="5" t="s">
        <v>22</v>
      </c>
      <c r="D15" s="37" t="str">
        <f>TTYT!N14</f>
        <v>46,3</v>
      </c>
    </row>
    <row r="16" spans="1:4" s="35" customFormat="1" ht="24.75" customHeight="1">
      <c r="A16" s="4">
        <v>2</v>
      </c>
      <c r="B16" s="7" t="s">
        <v>47</v>
      </c>
      <c r="C16" s="5" t="s">
        <v>26</v>
      </c>
      <c r="D16" s="37" t="str">
        <f>TTYT!N15</f>
        <v>7,6</v>
      </c>
    </row>
    <row r="17" spans="1:4" s="35" customFormat="1" ht="36.75" customHeight="1">
      <c r="A17" s="4">
        <v>3</v>
      </c>
      <c r="B17" s="7" t="s">
        <v>49</v>
      </c>
      <c r="C17" s="5" t="s">
        <v>26</v>
      </c>
      <c r="D17" s="37" t="str">
        <f>TTYT!N16</f>
        <v>16,6</v>
      </c>
    </row>
    <row r="18" spans="1:4" s="35" customFormat="1" ht="26.25" customHeight="1">
      <c r="A18" s="4">
        <v>4</v>
      </c>
      <c r="B18" s="8" t="s">
        <v>25</v>
      </c>
      <c r="C18" s="32" t="s">
        <v>85</v>
      </c>
      <c r="D18" s="37">
        <f>TTYT!N17</f>
        <v>119</v>
      </c>
    </row>
    <row r="19" spans="1:4" s="35" customFormat="1" ht="24.75" customHeight="1">
      <c r="A19" s="4">
        <v>5</v>
      </c>
      <c r="B19" s="8" t="s">
        <v>31</v>
      </c>
      <c r="C19" s="4" t="s">
        <v>34</v>
      </c>
      <c r="D19" s="37" t="str">
        <f>TTYT!N18</f>
        <v>46,6</v>
      </c>
    </row>
    <row r="20" spans="1:4" s="35" customFormat="1" ht="37.5" customHeight="1">
      <c r="A20" s="4">
        <v>6</v>
      </c>
      <c r="B20" s="8" t="s">
        <v>32</v>
      </c>
      <c r="C20" s="2" t="s">
        <v>34</v>
      </c>
      <c r="D20" s="37" t="str">
        <f>TTYT!N19</f>
        <v>51,2</v>
      </c>
    </row>
    <row r="21" spans="1:4" s="35" customFormat="1" ht="39" customHeight="1">
      <c r="A21" s="4">
        <v>7</v>
      </c>
      <c r="B21" s="7" t="s">
        <v>116</v>
      </c>
      <c r="C21" s="4" t="s">
        <v>22</v>
      </c>
      <c r="D21" s="37">
        <f>TTYT!N20</f>
        <v>206.5908</v>
      </c>
    </row>
    <row r="22" spans="1:4" s="35" customFormat="1" ht="27" customHeight="1">
      <c r="A22" s="4">
        <v>8</v>
      </c>
      <c r="B22" s="7" t="s">
        <v>115</v>
      </c>
      <c r="C22" s="4" t="s">
        <v>34</v>
      </c>
      <c r="D22" s="37">
        <f>TTYT!N21</f>
        <v>74</v>
      </c>
    </row>
    <row r="23" spans="1:4" s="35" customFormat="1" ht="38.25" customHeight="1">
      <c r="A23" s="33" t="s">
        <v>92</v>
      </c>
      <c r="B23" s="36" t="s">
        <v>93</v>
      </c>
      <c r="C23" s="34"/>
      <c r="D23" s="37">
        <f>TTYT!N22</f>
        <v>0</v>
      </c>
    </row>
    <row r="24" spans="1:4" s="35" customFormat="1" ht="45.75" customHeight="1">
      <c r="A24" s="4">
        <v>1</v>
      </c>
      <c r="B24" s="7" t="s">
        <v>118</v>
      </c>
      <c r="C24" s="2" t="s">
        <v>34</v>
      </c>
      <c r="D24" s="37" t="str">
        <f>TTYT!N23</f>
        <v>40,0</v>
      </c>
    </row>
    <row r="25" spans="1:4" s="35" customFormat="1" ht="54.75" customHeight="1">
      <c r="A25" s="4">
        <v>2</v>
      </c>
      <c r="B25" s="7" t="s">
        <v>119</v>
      </c>
      <c r="C25" s="2" t="s">
        <v>34</v>
      </c>
      <c r="D25" s="37" t="str">
        <f>TTYT!N24</f>
        <v>40,0</v>
      </c>
    </row>
    <row r="26" spans="1:4" ht="38.25" customHeight="1">
      <c r="A26" s="4">
        <v>3</v>
      </c>
      <c r="B26" s="7" t="s">
        <v>57</v>
      </c>
      <c r="C26" s="2" t="s">
        <v>58</v>
      </c>
      <c r="D26" s="37">
        <f>TTYT!N25</f>
        <v>1</v>
      </c>
    </row>
  </sheetData>
  <mergeCells count="4">
    <mergeCell ref="A1:D1"/>
    <mergeCell ref="A2:D2"/>
    <mergeCell ref="A3:D3"/>
    <mergeCell ref="A4:D4"/>
  </mergeCells>
  <printOptions horizontalCentered="1"/>
  <pageMargins left="0.25" right="0.25" top="0.5" bottom="0.25" header="0.55000000000000004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26"/>
  <sheetViews>
    <sheetView tabSelected="1" topLeftCell="C1" workbookViewId="0">
      <selection activeCell="D9" sqref="D9:D26"/>
    </sheetView>
  </sheetViews>
  <sheetFormatPr defaultRowHeight="16.5"/>
  <cols>
    <col min="1" max="1" width="5.5546875" style="1" customWidth="1"/>
    <col min="2" max="2" width="44.44140625" style="1" customWidth="1"/>
    <col min="3" max="3" width="13.33203125" style="1" customWidth="1"/>
    <col min="4" max="4" width="12.88671875" style="1" customWidth="1"/>
    <col min="5" max="16384" width="8.88671875" style="1"/>
  </cols>
  <sheetData>
    <row r="1" spans="1:4" ht="25.5" customHeight="1">
      <c r="A1" s="43" t="s">
        <v>99</v>
      </c>
      <c r="B1" s="43"/>
      <c r="C1" s="43"/>
      <c r="D1" s="43"/>
    </row>
    <row r="2" spans="1:4" ht="21" customHeight="1">
      <c r="A2" s="43" t="s">
        <v>100</v>
      </c>
      <c r="B2" s="43"/>
      <c r="C2" s="43"/>
      <c r="D2" s="43"/>
    </row>
    <row r="3" spans="1:4" ht="17.25" customHeight="1">
      <c r="A3" s="46" t="s">
        <v>98</v>
      </c>
      <c r="B3" s="46"/>
      <c r="C3" s="46"/>
      <c r="D3" s="46"/>
    </row>
    <row r="4" spans="1:4" ht="18.75" customHeight="1">
      <c r="A4" s="43" t="s">
        <v>111</v>
      </c>
      <c r="B4" s="43"/>
      <c r="C4" s="43"/>
      <c r="D4" s="43"/>
    </row>
    <row r="6" spans="1:4" s="35" customFormat="1" ht="26.25" customHeight="1">
      <c r="A6" s="22" t="s">
        <v>97</v>
      </c>
      <c r="B6" s="22" t="s">
        <v>5</v>
      </c>
      <c r="C6" s="22" t="s">
        <v>95</v>
      </c>
      <c r="D6" s="18" t="s">
        <v>96</v>
      </c>
    </row>
    <row r="7" spans="1:4" s="35" customFormat="1" ht="26.25" customHeight="1">
      <c r="A7" s="20" t="s">
        <v>86</v>
      </c>
      <c r="B7" s="21" t="s">
        <v>87</v>
      </c>
      <c r="C7" s="20"/>
      <c r="D7" s="6"/>
    </row>
    <row r="8" spans="1:4" s="35" customFormat="1" ht="26.25" customHeight="1">
      <c r="A8" s="20" t="s">
        <v>89</v>
      </c>
      <c r="B8" s="21" t="s">
        <v>88</v>
      </c>
      <c r="C8" s="20"/>
      <c r="D8" s="6"/>
    </row>
    <row r="9" spans="1:4" s="35" customFormat="1" ht="31.5" customHeight="1">
      <c r="A9" s="4">
        <v>1</v>
      </c>
      <c r="B9" s="8" t="s">
        <v>23</v>
      </c>
      <c r="C9" s="5" t="s">
        <v>22</v>
      </c>
      <c r="D9" s="37">
        <f>TTYT!I8</f>
        <v>7133</v>
      </c>
    </row>
    <row r="10" spans="1:4" s="35" customFormat="1" ht="26.25" customHeight="1">
      <c r="A10" s="4">
        <v>2</v>
      </c>
      <c r="B10" s="8" t="s">
        <v>3</v>
      </c>
      <c r="C10" s="5" t="s">
        <v>26</v>
      </c>
      <c r="D10" s="37" t="str">
        <f>TTYT!I9</f>
        <v>0,40</v>
      </c>
    </row>
    <row r="11" spans="1:4" s="35" customFormat="1" ht="24.75" customHeight="1">
      <c r="A11" s="4">
        <v>3</v>
      </c>
      <c r="B11" s="8" t="s">
        <v>24</v>
      </c>
      <c r="C11" s="5" t="s">
        <v>26</v>
      </c>
      <c r="D11" s="37" t="str">
        <f>TTYT!I10</f>
        <v>12,0</v>
      </c>
    </row>
    <row r="12" spans="1:4" s="35" customFormat="1" ht="29.25" customHeight="1">
      <c r="A12" s="4">
        <v>4</v>
      </c>
      <c r="B12" s="8" t="s">
        <v>42</v>
      </c>
      <c r="C12" s="5" t="s">
        <v>26</v>
      </c>
      <c r="D12" s="37" t="str">
        <f>TTYT!I11</f>
        <v>16,00</v>
      </c>
    </row>
    <row r="13" spans="1:4" s="35" customFormat="1" ht="28.5" customHeight="1">
      <c r="A13" s="4">
        <v>5</v>
      </c>
      <c r="B13" s="8" t="s">
        <v>43</v>
      </c>
      <c r="C13" s="5" t="s">
        <v>26</v>
      </c>
      <c r="D13" s="37" t="str">
        <f>TTYT!I12</f>
        <v>2,24</v>
      </c>
    </row>
    <row r="14" spans="1:4" s="31" customFormat="1" ht="28.5" customHeight="1">
      <c r="A14" s="22" t="s">
        <v>90</v>
      </c>
      <c r="B14" s="23" t="s">
        <v>91</v>
      </c>
      <c r="C14" s="24"/>
      <c r="D14" s="37">
        <f>TTYT!I13</f>
        <v>0</v>
      </c>
    </row>
    <row r="15" spans="1:4" s="35" customFormat="1" ht="33" customHeight="1">
      <c r="A15" s="4">
        <v>1</v>
      </c>
      <c r="B15" s="7" t="s">
        <v>117</v>
      </c>
      <c r="C15" s="5" t="s">
        <v>22</v>
      </c>
      <c r="D15" s="37" t="str">
        <f>TTYT!I14</f>
        <v>46,3</v>
      </c>
    </row>
    <row r="16" spans="1:4" s="35" customFormat="1" ht="30.75" customHeight="1">
      <c r="A16" s="4">
        <v>2</v>
      </c>
      <c r="B16" s="7" t="s">
        <v>47</v>
      </c>
      <c r="C16" s="5" t="s">
        <v>26</v>
      </c>
      <c r="D16" s="37" t="str">
        <f>TTYT!I15</f>
        <v>7,6</v>
      </c>
    </row>
    <row r="17" spans="1:4" s="35" customFormat="1" ht="24.75" customHeight="1">
      <c r="A17" s="4">
        <v>3</v>
      </c>
      <c r="B17" s="7" t="s">
        <v>49</v>
      </c>
      <c r="C17" s="5" t="s">
        <v>26</v>
      </c>
      <c r="D17" s="37" t="str">
        <f>TTYT!I16</f>
        <v>16,6</v>
      </c>
    </row>
    <row r="18" spans="1:4" s="35" customFormat="1" ht="36.75" customHeight="1">
      <c r="A18" s="4">
        <v>4</v>
      </c>
      <c r="B18" s="8" t="s">
        <v>25</v>
      </c>
      <c r="C18" s="32" t="s">
        <v>85</v>
      </c>
      <c r="D18" s="37">
        <f>TTYT!I17</f>
        <v>123</v>
      </c>
    </row>
    <row r="19" spans="1:4" s="35" customFormat="1" ht="26.25" customHeight="1">
      <c r="A19" s="4">
        <v>5</v>
      </c>
      <c r="B19" s="8" t="s">
        <v>31</v>
      </c>
      <c r="C19" s="4" t="s">
        <v>34</v>
      </c>
      <c r="D19" s="37" t="str">
        <f>TTYT!I18</f>
        <v>46,6</v>
      </c>
    </row>
    <row r="20" spans="1:4" s="35" customFormat="1" ht="24.75" customHeight="1">
      <c r="A20" s="4">
        <v>6</v>
      </c>
      <c r="B20" s="8" t="s">
        <v>32</v>
      </c>
      <c r="C20" s="2" t="s">
        <v>34</v>
      </c>
      <c r="D20" s="37" t="str">
        <f>TTYT!I19</f>
        <v>51,2</v>
      </c>
    </row>
    <row r="21" spans="1:4" s="35" customFormat="1" ht="37.5" customHeight="1">
      <c r="A21" s="4">
        <v>7</v>
      </c>
      <c r="B21" s="7" t="s">
        <v>116</v>
      </c>
      <c r="C21" s="4" t="s">
        <v>22</v>
      </c>
      <c r="D21" s="37">
        <f>TTYT!I20</f>
        <v>460.79180000000002</v>
      </c>
    </row>
    <row r="22" spans="1:4" s="35" customFormat="1" ht="39" customHeight="1">
      <c r="A22" s="4">
        <v>8</v>
      </c>
      <c r="B22" s="7" t="s">
        <v>115</v>
      </c>
      <c r="C22" s="4" t="s">
        <v>34</v>
      </c>
      <c r="D22" s="37">
        <f>TTYT!I21</f>
        <v>80</v>
      </c>
    </row>
    <row r="23" spans="1:4" s="35" customFormat="1" ht="27" customHeight="1">
      <c r="A23" s="33" t="s">
        <v>92</v>
      </c>
      <c r="B23" s="36" t="s">
        <v>93</v>
      </c>
      <c r="C23" s="34"/>
      <c r="D23" s="37">
        <f>TTYT!I22</f>
        <v>0</v>
      </c>
    </row>
    <row r="24" spans="1:4" s="35" customFormat="1" ht="38.25" customHeight="1">
      <c r="A24" s="4">
        <v>1</v>
      </c>
      <c r="B24" s="7" t="s">
        <v>118</v>
      </c>
      <c r="C24" s="2" t="s">
        <v>34</v>
      </c>
      <c r="D24" s="37" t="str">
        <f>TTYT!I23</f>
        <v>40,0</v>
      </c>
    </row>
    <row r="25" spans="1:4" s="35" customFormat="1" ht="68.25" customHeight="1">
      <c r="A25" s="4">
        <v>2</v>
      </c>
      <c r="B25" s="7" t="s">
        <v>119</v>
      </c>
      <c r="C25" s="2" t="s">
        <v>34</v>
      </c>
      <c r="D25" s="37" t="str">
        <f>TTYT!I24</f>
        <v>40,0</v>
      </c>
    </row>
    <row r="26" spans="1:4" s="35" customFormat="1" ht="54.75" customHeight="1">
      <c r="A26" s="4">
        <v>3</v>
      </c>
      <c r="B26" s="7" t="s">
        <v>57</v>
      </c>
      <c r="C26" s="2" t="s">
        <v>58</v>
      </c>
      <c r="D26" s="37">
        <f>TTYT!I25</f>
        <v>1</v>
      </c>
    </row>
  </sheetData>
  <mergeCells count="4">
    <mergeCell ref="A1:D1"/>
    <mergeCell ref="A2:D2"/>
    <mergeCell ref="A3:D3"/>
    <mergeCell ref="A4:D4"/>
  </mergeCells>
  <printOptions horizontalCentered="1"/>
  <pageMargins left="0.25" right="0.25" top="0.5" bottom="0.25" header="0.55000000000000004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26"/>
  <sheetViews>
    <sheetView topLeftCell="C22" workbookViewId="0">
      <selection activeCell="C27" sqref="A27:XFD138"/>
    </sheetView>
  </sheetViews>
  <sheetFormatPr defaultRowHeight="16.5"/>
  <cols>
    <col min="1" max="1" width="5.5546875" style="1" customWidth="1"/>
    <col min="2" max="2" width="44.44140625" style="1" customWidth="1"/>
    <col min="3" max="3" width="13.33203125" style="1" customWidth="1"/>
    <col min="4" max="4" width="12.88671875" style="1" customWidth="1"/>
    <col min="5" max="16384" width="8.88671875" style="1"/>
  </cols>
  <sheetData>
    <row r="1" spans="1:4" ht="25.5" customHeight="1">
      <c r="A1" s="43" t="s">
        <v>99</v>
      </c>
      <c r="B1" s="43"/>
      <c r="C1" s="43"/>
      <c r="D1" s="43"/>
    </row>
    <row r="2" spans="1:4" ht="21" customHeight="1">
      <c r="A2" s="43" t="s">
        <v>100</v>
      </c>
      <c r="B2" s="43"/>
      <c r="C2" s="43"/>
      <c r="D2" s="43"/>
    </row>
    <row r="3" spans="1:4" ht="17.25" customHeight="1">
      <c r="A3" s="46" t="s">
        <v>98</v>
      </c>
      <c r="B3" s="46"/>
      <c r="C3" s="46"/>
      <c r="D3" s="46"/>
    </row>
    <row r="4" spans="1:4" ht="18.75" customHeight="1">
      <c r="A4" s="43" t="s">
        <v>112</v>
      </c>
      <c r="B4" s="43"/>
      <c r="C4" s="43"/>
      <c r="D4" s="43"/>
    </row>
    <row r="6" spans="1:4" s="35" customFormat="1" ht="26.25" customHeight="1">
      <c r="A6" s="22" t="s">
        <v>97</v>
      </c>
      <c r="B6" s="22" t="s">
        <v>5</v>
      </c>
      <c r="C6" s="22" t="s">
        <v>95</v>
      </c>
      <c r="D6" s="18" t="s">
        <v>96</v>
      </c>
    </row>
    <row r="7" spans="1:4" s="35" customFormat="1" ht="26.25" customHeight="1">
      <c r="A7" s="20" t="s">
        <v>86</v>
      </c>
      <c r="B7" s="21" t="s">
        <v>87</v>
      </c>
      <c r="C7" s="20"/>
      <c r="D7" s="6"/>
    </row>
    <row r="8" spans="1:4" s="35" customFormat="1" ht="26.25" customHeight="1">
      <c r="A8" s="20" t="s">
        <v>89</v>
      </c>
      <c r="B8" s="21" t="s">
        <v>88</v>
      </c>
      <c r="C8" s="20"/>
      <c r="D8" s="6"/>
    </row>
    <row r="9" spans="1:4" s="35" customFormat="1" ht="31.5" customHeight="1">
      <c r="A9" s="4">
        <v>1</v>
      </c>
      <c r="B9" s="8" t="s">
        <v>23</v>
      </c>
      <c r="C9" s="5" t="s">
        <v>22</v>
      </c>
      <c r="D9" s="37">
        <f>TTYT!F8</f>
        <v>18331</v>
      </c>
    </row>
    <row r="10" spans="1:4" s="35" customFormat="1" ht="26.25" customHeight="1">
      <c r="A10" s="4">
        <v>2</v>
      </c>
      <c r="B10" s="8" t="s">
        <v>3</v>
      </c>
      <c r="C10" s="5" t="s">
        <v>26</v>
      </c>
      <c r="D10" s="37" t="str">
        <f>TTYT!F9</f>
        <v>0,30</v>
      </c>
    </row>
    <row r="11" spans="1:4" s="35" customFormat="1" ht="24.75" customHeight="1">
      <c r="A11" s="4">
        <v>3</v>
      </c>
      <c r="B11" s="8" t="s">
        <v>24</v>
      </c>
      <c r="C11" s="5" t="s">
        <v>26</v>
      </c>
      <c r="D11" s="37" t="str">
        <f>TTYT!F10</f>
        <v>10,0</v>
      </c>
    </row>
    <row r="12" spans="1:4" s="35" customFormat="1" ht="29.25" customHeight="1">
      <c r="A12" s="4">
        <v>4</v>
      </c>
      <c r="B12" s="8" t="s">
        <v>42</v>
      </c>
      <c r="C12" s="5" t="s">
        <v>26</v>
      </c>
      <c r="D12" s="37" t="str">
        <f>TTYT!F11</f>
        <v>13,00</v>
      </c>
    </row>
    <row r="13" spans="1:4" s="35" customFormat="1" ht="28.5" customHeight="1">
      <c r="A13" s="4">
        <v>5</v>
      </c>
      <c r="B13" s="8" t="s">
        <v>43</v>
      </c>
      <c r="C13" s="5" t="s">
        <v>26</v>
      </c>
      <c r="D13" s="37" t="str">
        <f>TTYT!F12</f>
        <v>2,00</v>
      </c>
    </row>
    <row r="14" spans="1:4" s="31" customFormat="1" ht="28.5" customHeight="1">
      <c r="A14" s="22" t="s">
        <v>90</v>
      </c>
      <c r="B14" s="23" t="s">
        <v>91</v>
      </c>
      <c r="C14" s="24"/>
      <c r="D14" s="37">
        <f>TTYT!F13</f>
        <v>0</v>
      </c>
    </row>
    <row r="15" spans="1:4" s="35" customFormat="1" ht="33" customHeight="1">
      <c r="A15" s="4">
        <v>1</v>
      </c>
      <c r="B15" s="7" t="s">
        <v>117</v>
      </c>
      <c r="C15" s="5" t="s">
        <v>22</v>
      </c>
      <c r="D15" s="37" t="str">
        <f>TTYT!F14</f>
        <v>46,3</v>
      </c>
    </row>
    <row r="16" spans="1:4" s="35" customFormat="1" ht="30.75" customHeight="1">
      <c r="A16" s="4">
        <v>2</v>
      </c>
      <c r="B16" s="7" t="s">
        <v>47</v>
      </c>
      <c r="C16" s="5" t="s">
        <v>26</v>
      </c>
      <c r="D16" s="37" t="str">
        <f>TTYT!F15</f>
        <v>7,6</v>
      </c>
    </row>
    <row r="17" spans="1:4" s="35" customFormat="1" ht="24.75" customHeight="1">
      <c r="A17" s="4">
        <v>3</v>
      </c>
      <c r="B17" s="7" t="s">
        <v>49</v>
      </c>
      <c r="C17" s="5" t="s">
        <v>26</v>
      </c>
      <c r="D17" s="37" t="str">
        <f>TTYT!F16</f>
        <v>16,6</v>
      </c>
    </row>
    <row r="18" spans="1:4" s="35" customFormat="1" ht="36.75" customHeight="1">
      <c r="A18" s="4">
        <v>4</v>
      </c>
      <c r="B18" s="8" t="s">
        <v>25</v>
      </c>
      <c r="C18" s="32" t="s">
        <v>85</v>
      </c>
      <c r="D18" s="37">
        <f>TTYT!F17</f>
        <v>120</v>
      </c>
    </row>
    <row r="19" spans="1:4" s="35" customFormat="1" ht="26.25" customHeight="1">
      <c r="A19" s="4">
        <v>5</v>
      </c>
      <c r="B19" s="8" t="s">
        <v>31</v>
      </c>
      <c r="C19" s="4" t="s">
        <v>34</v>
      </c>
      <c r="D19" s="37" t="str">
        <f>TTYT!F18</f>
        <v>46,6</v>
      </c>
    </row>
    <row r="20" spans="1:4" s="35" customFormat="1" ht="24.75" customHeight="1">
      <c r="A20" s="4">
        <v>6</v>
      </c>
      <c r="B20" s="8" t="s">
        <v>32</v>
      </c>
      <c r="C20" s="2" t="s">
        <v>34</v>
      </c>
      <c r="D20" s="37" t="str">
        <f>TTYT!F19</f>
        <v>51,2</v>
      </c>
    </row>
    <row r="21" spans="1:4" s="35" customFormat="1" ht="37.5" customHeight="1">
      <c r="A21" s="4">
        <v>7</v>
      </c>
      <c r="B21" s="7" t="s">
        <v>116</v>
      </c>
      <c r="C21" s="4" t="s">
        <v>22</v>
      </c>
      <c r="D21" s="37">
        <f>TTYT!F20</f>
        <v>1184.1826000000001</v>
      </c>
    </row>
    <row r="22" spans="1:4" s="35" customFormat="1" ht="39" customHeight="1">
      <c r="A22" s="4">
        <v>8</v>
      </c>
      <c r="B22" s="7" t="s">
        <v>115</v>
      </c>
      <c r="C22" s="4" t="s">
        <v>34</v>
      </c>
      <c r="D22" s="37">
        <f>TTYT!F21</f>
        <v>83</v>
      </c>
    </row>
    <row r="23" spans="1:4" s="35" customFormat="1" ht="27" customHeight="1">
      <c r="A23" s="33" t="s">
        <v>92</v>
      </c>
      <c r="B23" s="36" t="s">
        <v>93</v>
      </c>
      <c r="C23" s="34"/>
      <c r="D23" s="37">
        <f>TTYT!F22</f>
        <v>0</v>
      </c>
    </row>
    <row r="24" spans="1:4" s="35" customFormat="1" ht="38.25" customHeight="1">
      <c r="A24" s="4">
        <v>1</v>
      </c>
      <c r="B24" s="7" t="s">
        <v>118</v>
      </c>
      <c r="C24" s="2" t="s">
        <v>34</v>
      </c>
      <c r="D24" s="37" t="str">
        <f>TTYT!F23</f>
        <v>40,0</v>
      </c>
    </row>
    <row r="25" spans="1:4" s="35" customFormat="1" ht="68.25" customHeight="1">
      <c r="A25" s="4">
        <v>2</v>
      </c>
      <c r="B25" s="7" t="s">
        <v>119</v>
      </c>
      <c r="C25" s="2" t="s">
        <v>34</v>
      </c>
      <c r="D25" s="37" t="str">
        <f>TTYT!F24</f>
        <v>40,0</v>
      </c>
    </row>
    <row r="26" spans="1:4" s="35" customFormat="1" ht="54.75" customHeight="1">
      <c r="A26" s="4">
        <v>3</v>
      </c>
      <c r="B26" s="7" t="s">
        <v>57</v>
      </c>
      <c r="C26" s="2" t="s">
        <v>58</v>
      </c>
      <c r="D26" s="37">
        <f>TTYT!F25</f>
        <v>1</v>
      </c>
    </row>
  </sheetData>
  <mergeCells count="4">
    <mergeCell ref="A1:D1"/>
    <mergeCell ref="A2:D2"/>
    <mergeCell ref="A3:D3"/>
    <mergeCell ref="A4:D4"/>
  </mergeCells>
  <printOptions horizontalCentered="1"/>
  <pageMargins left="0.25" right="0.25" top="0.5" bottom="0.25" header="0.55000000000000004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26"/>
  <sheetViews>
    <sheetView topLeftCell="C22" workbookViewId="0">
      <selection activeCell="C27" sqref="A27:XFD94"/>
    </sheetView>
  </sheetViews>
  <sheetFormatPr defaultRowHeight="16.5"/>
  <cols>
    <col min="1" max="1" width="5.5546875" style="1" customWidth="1"/>
    <col min="2" max="2" width="44.44140625" style="1" customWidth="1"/>
    <col min="3" max="3" width="13.33203125" style="1" customWidth="1"/>
    <col min="4" max="4" width="12.88671875" style="1" customWidth="1"/>
    <col min="5" max="16384" width="8.88671875" style="1"/>
  </cols>
  <sheetData>
    <row r="1" spans="1:4" ht="25.5" customHeight="1">
      <c r="A1" s="43" t="s">
        <v>99</v>
      </c>
      <c r="B1" s="43"/>
      <c r="C1" s="43"/>
      <c r="D1" s="43"/>
    </row>
    <row r="2" spans="1:4" ht="21" customHeight="1">
      <c r="A2" s="43" t="s">
        <v>100</v>
      </c>
      <c r="B2" s="43"/>
      <c r="C2" s="43"/>
      <c r="D2" s="43"/>
    </row>
    <row r="3" spans="1:4" ht="17.25" customHeight="1">
      <c r="A3" s="46" t="s">
        <v>98</v>
      </c>
      <c r="B3" s="46"/>
      <c r="C3" s="46"/>
      <c r="D3" s="46"/>
    </row>
    <row r="4" spans="1:4" ht="18.75" customHeight="1">
      <c r="A4" s="43" t="s">
        <v>113</v>
      </c>
      <c r="B4" s="43"/>
      <c r="C4" s="43"/>
      <c r="D4" s="43"/>
    </row>
    <row r="6" spans="1:4" s="35" customFormat="1" ht="26.25" customHeight="1">
      <c r="A6" s="22" t="s">
        <v>97</v>
      </c>
      <c r="B6" s="22" t="s">
        <v>5</v>
      </c>
      <c r="C6" s="22" t="s">
        <v>95</v>
      </c>
      <c r="D6" s="18" t="s">
        <v>96</v>
      </c>
    </row>
    <row r="7" spans="1:4" s="35" customFormat="1" ht="26.25" customHeight="1">
      <c r="A7" s="20" t="s">
        <v>86</v>
      </c>
      <c r="B7" s="21" t="s">
        <v>87</v>
      </c>
      <c r="C7" s="20"/>
      <c r="D7" s="6"/>
    </row>
    <row r="8" spans="1:4" s="35" customFormat="1" ht="26.25" customHeight="1">
      <c r="A8" s="20" t="s">
        <v>89</v>
      </c>
      <c r="B8" s="21" t="s">
        <v>88</v>
      </c>
      <c r="C8" s="20"/>
      <c r="D8" s="6"/>
    </row>
    <row r="9" spans="1:4" s="35" customFormat="1" ht="31.5" customHeight="1">
      <c r="A9" s="4">
        <v>1</v>
      </c>
      <c r="B9" s="8" t="s">
        <v>23</v>
      </c>
      <c r="C9" s="5" t="s">
        <v>22</v>
      </c>
      <c r="D9" s="37">
        <f>TTYT!K8</f>
        <v>3354</v>
      </c>
    </row>
    <row r="10" spans="1:4" s="35" customFormat="1" ht="26.25" customHeight="1">
      <c r="A10" s="4">
        <v>2</v>
      </c>
      <c r="B10" s="8" t="s">
        <v>3</v>
      </c>
      <c r="C10" s="5" t="s">
        <v>26</v>
      </c>
      <c r="D10" s="37" t="str">
        <f>TTYT!K9</f>
        <v>0,38</v>
      </c>
    </row>
    <row r="11" spans="1:4" s="35" customFormat="1" ht="24.75" customHeight="1">
      <c r="A11" s="4">
        <v>3</v>
      </c>
      <c r="B11" s="8" t="s">
        <v>24</v>
      </c>
      <c r="C11" s="5" t="s">
        <v>26</v>
      </c>
      <c r="D11" s="37" t="str">
        <f>TTYT!K10</f>
        <v>11,3</v>
      </c>
    </row>
    <row r="12" spans="1:4" s="35" customFormat="1" ht="29.25" customHeight="1">
      <c r="A12" s="4">
        <v>4</v>
      </c>
      <c r="B12" s="8" t="s">
        <v>42</v>
      </c>
      <c r="C12" s="5" t="s">
        <v>26</v>
      </c>
      <c r="D12" s="37" t="str">
        <f>TTYT!K11</f>
        <v>17,00</v>
      </c>
    </row>
    <row r="13" spans="1:4" s="35" customFormat="1" ht="28.5" customHeight="1">
      <c r="A13" s="4">
        <v>5</v>
      </c>
      <c r="B13" s="8" t="s">
        <v>43</v>
      </c>
      <c r="C13" s="5" t="s">
        <v>26</v>
      </c>
      <c r="D13" s="37" t="str">
        <f>TTYT!K12</f>
        <v>2,10</v>
      </c>
    </row>
    <row r="14" spans="1:4" s="31" customFormat="1" ht="28.5" customHeight="1">
      <c r="A14" s="22" t="s">
        <v>90</v>
      </c>
      <c r="B14" s="23" t="s">
        <v>91</v>
      </c>
      <c r="C14" s="24"/>
      <c r="D14" s="37">
        <f>TTYT!K13</f>
        <v>0</v>
      </c>
    </row>
    <row r="15" spans="1:4" s="35" customFormat="1" ht="33" customHeight="1">
      <c r="A15" s="4">
        <v>1</v>
      </c>
      <c r="B15" s="7" t="s">
        <v>117</v>
      </c>
      <c r="C15" s="5" t="s">
        <v>22</v>
      </c>
      <c r="D15" s="37" t="str">
        <f>TTYT!K14</f>
        <v>46,3</v>
      </c>
    </row>
    <row r="16" spans="1:4" s="35" customFormat="1" ht="30.75" customHeight="1">
      <c r="A16" s="4">
        <v>2</v>
      </c>
      <c r="B16" s="7" t="s">
        <v>47</v>
      </c>
      <c r="C16" s="5" t="s">
        <v>26</v>
      </c>
      <c r="D16" s="37" t="str">
        <f>TTYT!K15</f>
        <v>7,6</v>
      </c>
    </row>
    <row r="17" spans="1:4" s="35" customFormat="1" ht="24.75" customHeight="1">
      <c r="A17" s="4">
        <v>3</v>
      </c>
      <c r="B17" s="7" t="s">
        <v>49</v>
      </c>
      <c r="C17" s="5" t="s">
        <v>26</v>
      </c>
      <c r="D17" s="37" t="str">
        <f>TTYT!K16</f>
        <v>16,6</v>
      </c>
    </row>
    <row r="18" spans="1:4" s="35" customFormat="1" ht="36.75" customHeight="1">
      <c r="A18" s="4">
        <v>4</v>
      </c>
      <c r="B18" s="8" t="s">
        <v>25</v>
      </c>
      <c r="C18" s="32" t="s">
        <v>85</v>
      </c>
      <c r="D18" s="37">
        <f>TTYT!K17</f>
        <v>123</v>
      </c>
    </row>
    <row r="19" spans="1:4" s="35" customFormat="1" ht="26.25" customHeight="1">
      <c r="A19" s="4">
        <v>5</v>
      </c>
      <c r="B19" s="8" t="s">
        <v>31</v>
      </c>
      <c r="C19" s="4" t="s">
        <v>34</v>
      </c>
      <c r="D19" s="37" t="str">
        <f>TTYT!K18</f>
        <v>46,6</v>
      </c>
    </row>
    <row r="20" spans="1:4" s="35" customFormat="1" ht="24.75" customHeight="1">
      <c r="A20" s="4">
        <v>6</v>
      </c>
      <c r="B20" s="8" t="s">
        <v>32</v>
      </c>
      <c r="C20" s="2" t="s">
        <v>34</v>
      </c>
      <c r="D20" s="37" t="str">
        <f>TTYT!K19</f>
        <v>51,2</v>
      </c>
    </row>
    <row r="21" spans="1:4" s="35" customFormat="1" ht="37.5" customHeight="1">
      <c r="A21" s="4">
        <v>7</v>
      </c>
      <c r="B21" s="7" t="s">
        <v>116</v>
      </c>
      <c r="C21" s="4" t="s">
        <v>22</v>
      </c>
      <c r="D21" s="37">
        <f>TTYT!K20</f>
        <v>216.66840000000002</v>
      </c>
    </row>
    <row r="22" spans="1:4" s="35" customFormat="1" ht="39" customHeight="1">
      <c r="A22" s="4">
        <v>8</v>
      </c>
      <c r="B22" s="7" t="s">
        <v>115</v>
      </c>
      <c r="C22" s="4" t="s">
        <v>34</v>
      </c>
      <c r="D22" s="37">
        <f>TTYT!K21</f>
        <v>74</v>
      </c>
    </row>
    <row r="23" spans="1:4" s="35" customFormat="1" ht="27" customHeight="1">
      <c r="A23" s="33" t="s">
        <v>92</v>
      </c>
      <c r="B23" s="36" t="s">
        <v>93</v>
      </c>
      <c r="C23" s="34"/>
      <c r="D23" s="37">
        <f>TTYT!K22</f>
        <v>0</v>
      </c>
    </row>
    <row r="24" spans="1:4" s="35" customFormat="1" ht="38.25" customHeight="1">
      <c r="A24" s="4">
        <v>1</v>
      </c>
      <c r="B24" s="7" t="s">
        <v>118</v>
      </c>
      <c r="C24" s="2" t="s">
        <v>34</v>
      </c>
      <c r="D24" s="37" t="str">
        <f>TTYT!K23</f>
        <v>40,0</v>
      </c>
    </row>
    <row r="25" spans="1:4" s="35" customFormat="1" ht="68.25" customHeight="1">
      <c r="A25" s="4">
        <v>2</v>
      </c>
      <c r="B25" s="7" t="s">
        <v>119</v>
      </c>
      <c r="C25" s="2" t="s">
        <v>34</v>
      </c>
      <c r="D25" s="37" t="str">
        <f>TTYT!K24</f>
        <v>40,0</v>
      </c>
    </row>
    <row r="26" spans="1:4" s="35" customFormat="1" ht="54.75" customHeight="1">
      <c r="A26" s="4">
        <v>3</v>
      </c>
      <c r="B26" s="7" t="s">
        <v>57</v>
      </c>
      <c r="C26" s="2" t="s">
        <v>58</v>
      </c>
      <c r="D26" s="37">
        <f>TTYT!K25</f>
        <v>1</v>
      </c>
    </row>
  </sheetData>
  <mergeCells count="4">
    <mergeCell ref="A1:D1"/>
    <mergeCell ref="A2:D2"/>
    <mergeCell ref="A3:D3"/>
    <mergeCell ref="A4:D4"/>
  </mergeCells>
  <printOptions horizontalCentered="1"/>
  <pageMargins left="0.25" right="0.25" top="0.5" bottom="0.25" header="0.55000000000000004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26"/>
  <sheetViews>
    <sheetView topLeftCell="C22" workbookViewId="0">
      <selection activeCell="C27" sqref="A27:XFD189"/>
    </sheetView>
  </sheetViews>
  <sheetFormatPr defaultRowHeight="16.5"/>
  <cols>
    <col min="1" max="1" width="5.5546875" style="1" customWidth="1"/>
    <col min="2" max="2" width="44.44140625" style="1" customWidth="1"/>
    <col min="3" max="3" width="13.33203125" style="1" customWidth="1"/>
    <col min="4" max="4" width="12.88671875" style="1" customWidth="1"/>
    <col min="5" max="16384" width="8.88671875" style="1"/>
  </cols>
  <sheetData>
    <row r="1" spans="1:4" ht="25.5" customHeight="1">
      <c r="A1" s="43" t="s">
        <v>99</v>
      </c>
      <c r="B1" s="43"/>
      <c r="C1" s="43"/>
      <c r="D1" s="43"/>
    </row>
    <row r="2" spans="1:4" ht="21" customHeight="1">
      <c r="A2" s="43" t="s">
        <v>100</v>
      </c>
      <c r="B2" s="43"/>
      <c r="C2" s="43"/>
      <c r="D2" s="43"/>
    </row>
    <row r="3" spans="1:4" ht="17.25" customHeight="1">
      <c r="A3" s="46" t="s">
        <v>98</v>
      </c>
      <c r="B3" s="46"/>
      <c r="C3" s="46"/>
      <c r="D3" s="46"/>
    </row>
    <row r="4" spans="1:4" ht="18.75" customHeight="1">
      <c r="A4" s="43" t="s">
        <v>114</v>
      </c>
      <c r="B4" s="43"/>
      <c r="C4" s="43"/>
      <c r="D4" s="43"/>
    </row>
    <row r="6" spans="1:4" s="35" customFormat="1" ht="26.25" customHeight="1">
      <c r="A6" s="22" t="s">
        <v>97</v>
      </c>
      <c r="B6" s="22" t="s">
        <v>5</v>
      </c>
      <c r="C6" s="22" t="s">
        <v>95</v>
      </c>
      <c r="D6" s="18" t="s">
        <v>96</v>
      </c>
    </row>
    <row r="7" spans="1:4" s="35" customFormat="1" ht="26.25" customHeight="1">
      <c r="A7" s="20" t="s">
        <v>86</v>
      </c>
      <c r="B7" s="21" t="s">
        <v>87</v>
      </c>
      <c r="C7" s="20"/>
      <c r="D7" s="6"/>
    </row>
    <row r="8" spans="1:4" s="35" customFormat="1" ht="26.25" customHeight="1">
      <c r="A8" s="20" t="s">
        <v>89</v>
      </c>
      <c r="B8" s="21" t="s">
        <v>88</v>
      </c>
      <c r="C8" s="20"/>
      <c r="D8" s="6"/>
    </row>
    <row r="9" spans="1:4" s="35" customFormat="1" ht="31.5" customHeight="1">
      <c r="A9" s="4">
        <v>1</v>
      </c>
      <c r="B9" s="8" t="s">
        <v>23</v>
      </c>
      <c r="C9" s="5" t="s">
        <v>22</v>
      </c>
      <c r="D9" s="37">
        <f>TTYT!J8</f>
        <v>3549</v>
      </c>
    </row>
    <row r="10" spans="1:4" s="35" customFormat="1" ht="26.25" customHeight="1">
      <c r="A10" s="4">
        <v>2</v>
      </c>
      <c r="B10" s="8" t="s">
        <v>3</v>
      </c>
      <c r="C10" s="5" t="s">
        <v>26</v>
      </c>
      <c r="D10" s="37" t="str">
        <f>TTYT!J9</f>
        <v>0,40</v>
      </c>
    </row>
    <row r="11" spans="1:4" s="35" customFormat="1" ht="24.75" customHeight="1">
      <c r="A11" s="4">
        <v>3</v>
      </c>
      <c r="B11" s="8" t="s">
        <v>24</v>
      </c>
      <c r="C11" s="5" t="s">
        <v>26</v>
      </c>
      <c r="D11" s="37" t="str">
        <f>TTYT!J10</f>
        <v>11,0</v>
      </c>
    </row>
    <row r="12" spans="1:4" s="35" customFormat="1" ht="29.25" customHeight="1">
      <c r="A12" s="4">
        <v>4</v>
      </c>
      <c r="B12" s="8" t="s">
        <v>42</v>
      </c>
      <c r="C12" s="5" t="s">
        <v>26</v>
      </c>
      <c r="D12" s="37" t="str">
        <f>TTYT!J11</f>
        <v>12,50</v>
      </c>
    </row>
    <row r="13" spans="1:4" s="35" customFormat="1" ht="28.5" customHeight="1">
      <c r="A13" s="4">
        <v>5</v>
      </c>
      <c r="B13" s="8" t="s">
        <v>43</v>
      </c>
      <c r="C13" s="5" t="s">
        <v>26</v>
      </c>
      <c r="D13" s="37" t="str">
        <f>TTYT!J12</f>
        <v>2,22</v>
      </c>
    </row>
    <row r="14" spans="1:4" s="31" customFormat="1" ht="28.5" customHeight="1">
      <c r="A14" s="22" t="s">
        <v>90</v>
      </c>
      <c r="B14" s="23" t="s">
        <v>91</v>
      </c>
      <c r="C14" s="24"/>
      <c r="D14" s="37">
        <f>TTYT!J13</f>
        <v>0</v>
      </c>
    </row>
    <row r="15" spans="1:4" s="35" customFormat="1" ht="33" customHeight="1">
      <c r="A15" s="4">
        <v>1</v>
      </c>
      <c r="B15" s="7" t="s">
        <v>117</v>
      </c>
      <c r="C15" s="5" t="s">
        <v>22</v>
      </c>
      <c r="D15" s="37" t="str">
        <f>TTYT!J14</f>
        <v>46,3</v>
      </c>
    </row>
    <row r="16" spans="1:4" s="35" customFormat="1" ht="30.75" customHeight="1">
      <c r="A16" s="4">
        <v>2</v>
      </c>
      <c r="B16" s="7" t="s">
        <v>47</v>
      </c>
      <c r="C16" s="5" t="s">
        <v>26</v>
      </c>
      <c r="D16" s="37" t="str">
        <f>TTYT!J15</f>
        <v>7,6</v>
      </c>
    </row>
    <row r="17" spans="1:4" s="35" customFormat="1" ht="24.75" customHeight="1">
      <c r="A17" s="4">
        <v>3</v>
      </c>
      <c r="B17" s="7" t="s">
        <v>49</v>
      </c>
      <c r="C17" s="5" t="s">
        <v>26</v>
      </c>
      <c r="D17" s="37" t="str">
        <f>TTYT!J16</f>
        <v>16,6</v>
      </c>
    </row>
    <row r="18" spans="1:4" s="35" customFormat="1" ht="36.75" customHeight="1">
      <c r="A18" s="4">
        <v>4</v>
      </c>
      <c r="B18" s="8" t="s">
        <v>25</v>
      </c>
      <c r="C18" s="32" t="s">
        <v>85</v>
      </c>
      <c r="D18" s="37">
        <f>TTYT!J17</f>
        <v>115</v>
      </c>
    </row>
    <row r="19" spans="1:4" s="35" customFormat="1" ht="26.25" customHeight="1">
      <c r="A19" s="4">
        <v>5</v>
      </c>
      <c r="B19" s="8" t="s">
        <v>31</v>
      </c>
      <c r="C19" s="4" t="s">
        <v>34</v>
      </c>
      <c r="D19" s="37" t="str">
        <f>TTYT!J18</f>
        <v>46,6</v>
      </c>
    </row>
    <row r="20" spans="1:4" s="35" customFormat="1" ht="24.75" customHeight="1">
      <c r="A20" s="4">
        <v>6</v>
      </c>
      <c r="B20" s="8" t="s">
        <v>32</v>
      </c>
      <c r="C20" s="2" t="s">
        <v>34</v>
      </c>
      <c r="D20" s="37" t="str">
        <f>TTYT!J19</f>
        <v>51,2</v>
      </c>
    </row>
    <row r="21" spans="1:4" s="35" customFormat="1" ht="37.5" customHeight="1">
      <c r="A21" s="4">
        <v>7</v>
      </c>
      <c r="B21" s="7" t="s">
        <v>116</v>
      </c>
      <c r="C21" s="4" t="s">
        <v>22</v>
      </c>
      <c r="D21" s="37">
        <f>TTYT!J20</f>
        <v>229.26540000000003</v>
      </c>
    </row>
    <row r="22" spans="1:4" s="35" customFormat="1" ht="39" customHeight="1">
      <c r="A22" s="4">
        <v>8</v>
      </c>
      <c r="B22" s="7" t="s">
        <v>115</v>
      </c>
      <c r="C22" s="4" t="s">
        <v>34</v>
      </c>
      <c r="D22" s="37">
        <f>TTYT!J21</f>
        <v>72</v>
      </c>
    </row>
    <row r="23" spans="1:4" s="35" customFormat="1" ht="27" customHeight="1">
      <c r="A23" s="33" t="s">
        <v>92</v>
      </c>
      <c r="B23" s="36" t="s">
        <v>93</v>
      </c>
      <c r="C23" s="34"/>
      <c r="D23" s="37">
        <f>TTYT!J22</f>
        <v>0</v>
      </c>
    </row>
    <row r="24" spans="1:4" s="35" customFormat="1" ht="38.25" customHeight="1">
      <c r="A24" s="4">
        <v>1</v>
      </c>
      <c r="B24" s="7" t="s">
        <v>118</v>
      </c>
      <c r="C24" s="2" t="s">
        <v>34</v>
      </c>
      <c r="D24" s="37" t="str">
        <f>TTYT!J23</f>
        <v>40,0</v>
      </c>
    </row>
    <row r="25" spans="1:4" s="35" customFormat="1" ht="68.25" customHeight="1">
      <c r="A25" s="4">
        <v>2</v>
      </c>
      <c r="B25" s="7" t="s">
        <v>119</v>
      </c>
      <c r="C25" s="2" t="s">
        <v>34</v>
      </c>
      <c r="D25" s="37" t="str">
        <f>TTYT!J24</f>
        <v>40,0</v>
      </c>
    </row>
    <row r="26" spans="1:4" s="35" customFormat="1" ht="54.75" customHeight="1">
      <c r="A26" s="4">
        <v>3</v>
      </c>
      <c r="B26" s="7" t="s">
        <v>57</v>
      </c>
      <c r="C26" s="2" t="s">
        <v>58</v>
      </c>
      <c r="D26" s="37">
        <f>TTYT!J25</f>
        <v>1</v>
      </c>
    </row>
  </sheetData>
  <mergeCells count="4">
    <mergeCell ref="A1:D1"/>
    <mergeCell ref="A2:D2"/>
    <mergeCell ref="A3:D3"/>
    <mergeCell ref="A4:D4"/>
  </mergeCells>
  <printOptions horizontalCentered="1"/>
  <pageMargins left="0.25" right="0.25" top="0.5" bottom="0.25" header="0.55000000000000004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2"/>
  <sheetViews>
    <sheetView topLeftCell="A13" workbookViewId="0">
      <selection activeCell="V8" sqref="V8"/>
    </sheetView>
  </sheetViews>
  <sheetFormatPr defaultRowHeight="16.5"/>
  <cols>
    <col min="1" max="1" width="3.109375" style="1" customWidth="1"/>
    <col min="2" max="2" width="18.5546875" style="1" customWidth="1"/>
    <col min="3" max="3" width="5.44140625" style="1" customWidth="1"/>
    <col min="4" max="4" width="6.6640625" style="1" customWidth="1"/>
    <col min="5" max="5" width="6.109375" style="1" customWidth="1"/>
    <col min="6" max="6" width="6" style="1" customWidth="1"/>
    <col min="7" max="7" width="5.88671875" style="1" bestFit="1" customWidth="1"/>
    <col min="8" max="8" width="6" style="1" customWidth="1"/>
    <col min="9" max="10" width="5.88671875" style="1" customWidth="1"/>
    <col min="11" max="11" width="5.109375" style="1" customWidth="1"/>
    <col min="12" max="12" width="5.44140625" style="1" customWidth="1"/>
    <col min="13" max="13" width="5.109375" style="1" customWidth="1"/>
    <col min="14" max="15" width="5.44140625" style="1" customWidth="1"/>
    <col min="16" max="16" width="5.33203125" style="1" customWidth="1"/>
    <col min="17" max="17" width="5.21875" style="1" customWidth="1"/>
    <col min="18" max="18" width="5.44140625" style="1" customWidth="1"/>
    <col min="19" max="19" width="8.88671875" style="1"/>
    <col min="20" max="20" width="8.88671875" style="1" customWidth="1"/>
    <col min="21" max="16384" width="8.88671875" style="1"/>
  </cols>
  <sheetData>
    <row r="1" spans="1:20" ht="25.5" customHeight="1">
      <c r="A1" s="43" t="s">
        <v>41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1:20" ht="17.25" customHeight="1">
      <c r="A2" s="46" t="s">
        <v>78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4" spans="1:20" ht="47.25">
      <c r="A4" s="41" t="s">
        <v>4</v>
      </c>
      <c r="B4" s="41" t="s">
        <v>5</v>
      </c>
      <c r="C4" s="41" t="s">
        <v>6</v>
      </c>
      <c r="D4" s="44" t="s">
        <v>8</v>
      </c>
      <c r="E4" s="3" t="s">
        <v>9</v>
      </c>
      <c r="F4" s="18" t="s">
        <v>10</v>
      </c>
      <c r="G4" s="18" t="s">
        <v>11</v>
      </c>
      <c r="H4" s="18" t="s">
        <v>12</v>
      </c>
      <c r="I4" s="18" t="s">
        <v>13</v>
      </c>
      <c r="J4" s="18" t="s">
        <v>14</v>
      </c>
      <c r="K4" s="18" t="s">
        <v>15</v>
      </c>
      <c r="L4" s="19" t="s">
        <v>7</v>
      </c>
      <c r="M4" s="18" t="s">
        <v>16</v>
      </c>
      <c r="N4" s="18" t="s">
        <v>17</v>
      </c>
      <c r="O4" s="18" t="s">
        <v>18</v>
      </c>
      <c r="P4" s="18" t="s">
        <v>19</v>
      </c>
      <c r="Q4" s="3" t="s">
        <v>20</v>
      </c>
      <c r="R4" s="3" t="s">
        <v>21</v>
      </c>
    </row>
    <row r="5" spans="1:20">
      <c r="A5" s="42"/>
      <c r="B5" s="42"/>
      <c r="C5" s="42"/>
      <c r="D5" s="45"/>
      <c r="E5" s="6">
        <v>1</v>
      </c>
      <c r="F5" s="6">
        <v>2</v>
      </c>
      <c r="G5" s="6">
        <v>3</v>
      </c>
      <c r="H5" s="6">
        <v>4</v>
      </c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>
        <v>12</v>
      </c>
      <c r="Q5" s="6">
        <v>13</v>
      </c>
      <c r="R5" s="6">
        <v>14</v>
      </c>
    </row>
    <row r="6" spans="1:20" ht="31.5" customHeight="1">
      <c r="A6" s="4">
        <v>1</v>
      </c>
      <c r="B6" s="8" t="s">
        <v>23</v>
      </c>
      <c r="C6" s="5" t="s">
        <v>22</v>
      </c>
      <c r="D6" s="11">
        <f>E6+F6+G6+H6+I6+J6+K6+L6+M6+N6+O6+P6+Q6+R6</f>
        <v>119430</v>
      </c>
      <c r="E6" s="11">
        <v>19750</v>
      </c>
      <c r="F6" s="11">
        <v>13911</v>
      </c>
      <c r="G6" s="11">
        <v>18331</v>
      </c>
      <c r="H6" s="11">
        <v>12809</v>
      </c>
      <c r="I6" s="11">
        <v>15373</v>
      </c>
      <c r="J6" s="11">
        <v>7133</v>
      </c>
      <c r="K6" s="11">
        <v>3549</v>
      </c>
      <c r="L6" s="11">
        <v>3354</v>
      </c>
      <c r="M6" s="11">
        <v>6353</v>
      </c>
      <c r="N6" s="11">
        <v>2260</v>
      </c>
      <c r="O6" s="11">
        <v>3198</v>
      </c>
      <c r="P6" s="11">
        <v>4886</v>
      </c>
      <c r="Q6" s="11">
        <v>4598</v>
      </c>
      <c r="R6" s="11">
        <v>3925</v>
      </c>
    </row>
    <row r="7" spans="1:20" ht="26.25" customHeight="1">
      <c r="A7" s="4">
        <v>2</v>
      </c>
      <c r="B7" s="8" t="s">
        <v>3</v>
      </c>
      <c r="C7" s="5" t="s">
        <v>26</v>
      </c>
      <c r="D7" s="12" t="s">
        <v>59</v>
      </c>
      <c r="E7" s="13" t="s">
        <v>40</v>
      </c>
      <c r="F7" s="13" t="s">
        <v>40</v>
      </c>
      <c r="G7" s="13" t="s">
        <v>40</v>
      </c>
      <c r="H7" s="13" t="s">
        <v>0</v>
      </c>
      <c r="I7" s="13" t="s">
        <v>40</v>
      </c>
      <c r="J7" s="13" t="s">
        <v>1</v>
      </c>
      <c r="K7" s="13" t="s">
        <v>1</v>
      </c>
      <c r="L7" s="13" t="s">
        <v>60</v>
      </c>
      <c r="M7" s="13" t="s">
        <v>0</v>
      </c>
      <c r="N7" s="13" t="s">
        <v>60</v>
      </c>
      <c r="O7" s="13" t="s">
        <v>60</v>
      </c>
      <c r="P7" s="13" t="s">
        <v>2</v>
      </c>
      <c r="Q7" s="13" t="s">
        <v>2</v>
      </c>
      <c r="R7" s="13" t="s">
        <v>0</v>
      </c>
    </row>
    <row r="8" spans="1:20" ht="24.75" customHeight="1">
      <c r="A8" s="4">
        <v>3</v>
      </c>
      <c r="B8" s="8" t="s">
        <v>24</v>
      </c>
      <c r="C8" s="5" t="s">
        <v>26</v>
      </c>
      <c r="D8" s="12" t="s">
        <v>75</v>
      </c>
      <c r="E8" s="13" t="s">
        <v>76</v>
      </c>
      <c r="F8" s="13" t="s">
        <v>79</v>
      </c>
      <c r="G8" s="13" t="s">
        <v>76</v>
      </c>
      <c r="H8" s="13" t="s">
        <v>80</v>
      </c>
      <c r="I8" s="13" t="s">
        <v>76</v>
      </c>
      <c r="J8" s="13" t="s">
        <v>77</v>
      </c>
      <c r="K8" s="13" t="s">
        <v>75</v>
      </c>
      <c r="L8" s="13" t="s">
        <v>80</v>
      </c>
      <c r="M8" s="13" t="s">
        <v>75</v>
      </c>
      <c r="N8" s="13" t="s">
        <v>77</v>
      </c>
      <c r="O8" s="13" t="s">
        <v>80</v>
      </c>
      <c r="P8" s="13" t="s">
        <v>81</v>
      </c>
      <c r="Q8" s="13" t="s">
        <v>81</v>
      </c>
      <c r="R8" s="13" t="s">
        <v>82</v>
      </c>
      <c r="T8" s="1" t="s">
        <v>63</v>
      </c>
    </row>
    <row r="9" spans="1:20" ht="29.25" customHeight="1">
      <c r="A9" s="4">
        <v>4</v>
      </c>
      <c r="B9" s="8" t="s">
        <v>42</v>
      </c>
      <c r="C9" s="5" t="s">
        <v>26</v>
      </c>
      <c r="D9" s="12" t="s">
        <v>46</v>
      </c>
      <c r="E9" s="13" t="s">
        <v>65</v>
      </c>
      <c r="F9" s="13" t="s">
        <v>72</v>
      </c>
      <c r="G9" s="13" t="s">
        <v>71</v>
      </c>
      <c r="H9" s="13" t="s">
        <v>67</v>
      </c>
      <c r="I9" s="13" t="s">
        <v>66</v>
      </c>
      <c r="J9" s="17" t="s">
        <v>69</v>
      </c>
      <c r="K9" s="13" t="s">
        <v>39</v>
      </c>
      <c r="L9" s="13" t="s">
        <v>62</v>
      </c>
      <c r="M9" s="13" t="s">
        <v>39</v>
      </c>
      <c r="N9" s="13" t="s">
        <v>68</v>
      </c>
      <c r="O9" s="13" t="s">
        <v>70</v>
      </c>
      <c r="P9" s="13" t="s">
        <v>84</v>
      </c>
      <c r="Q9" s="13" t="s">
        <v>83</v>
      </c>
      <c r="R9" s="13" t="s">
        <v>64</v>
      </c>
    </row>
    <row r="10" spans="1:20" ht="28.5" customHeight="1">
      <c r="A10" s="9">
        <v>5</v>
      </c>
      <c r="B10" s="8" t="s">
        <v>43</v>
      </c>
      <c r="C10" s="5" t="s">
        <v>26</v>
      </c>
      <c r="D10" s="12" t="s">
        <v>73</v>
      </c>
      <c r="E10" s="13" t="s">
        <v>27</v>
      </c>
      <c r="F10" s="13" t="s">
        <v>27</v>
      </c>
      <c r="G10" s="13" t="s">
        <v>27</v>
      </c>
      <c r="H10" s="13" t="s">
        <v>28</v>
      </c>
      <c r="I10" s="13" t="s">
        <v>28</v>
      </c>
      <c r="J10" s="13" t="s">
        <v>36</v>
      </c>
      <c r="K10" s="13" t="s">
        <v>37</v>
      </c>
      <c r="L10" s="13" t="s">
        <v>38</v>
      </c>
      <c r="M10" s="13" t="s">
        <v>38</v>
      </c>
      <c r="N10" s="13" t="s">
        <v>28</v>
      </c>
      <c r="O10" s="13" t="s">
        <v>28</v>
      </c>
      <c r="P10" s="13" t="s">
        <v>29</v>
      </c>
      <c r="Q10" s="13" t="s">
        <v>29</v>
      </c>
      <c r="R10" s="13" t="s">
        <v>27</v>
      </c>
      <c r="T10" s="10"/>
    </row>
    <row r="11" spans="1:20" ht="33" customHeight="1">
      <c r="A11" s="4">
        <v>6</v>
      </c>
      <c r="B11" s="7" t="s">
        <v>44</v>
      </c>
      <c r="C11" s="5" t="s">
        <v>22</v>
      </c>
      <c r="D11" s="12" t="s">
        <v>45</v>
      </c>
      <c r="E11" s="13" t="s">
        <v>74</v>
      </c>
      <c r="F11" s="13" t="s">
        <v>74</v>
      </c>
      <c r="G11" s="13" t="s">
        <v>74</v>
      </c>
      <c r="H11" s="13" t="s">
        <v>74</v>
      </c>
      <c r="I11" s="13" t="s">
        <v>74</v>
      </c>
      <c r="J11" s="13" t="s">
        <v>74</v>
      </c>
      <c r="K11" s="13" t="s">
        <v>74</v>
      </c>
      <c r="L11" s="13" t="s">
        <v>74</v>
      </c>
      <c r="M11" s="13" t="s">
        <v>74</v>
      </c>
      <c r="N11" s="13" t="s">
        <v>74</v>
      </c>
      <c r="O11" s="13" t="s">
        <v>74</v>
      </c>
      <c r="P11" s="13" t="s">
        <v>74</v>
      </c>
      <c r="Q11" s="13" t="s">
        <v>74</v>
      </c>
      <c r="R11" s="13" t="s">
        <v>74</v>
      </c>
    </row>
    <row r="12" spans="1:20" ht="30.75" customHeight="1">
      <c r="A12" s="4">
        <v>7</v>
      </c>
      <c r="B12" s="7" t="s">
        <v>47</v>
      </c>
      <c r="C12" s="5" t="s">
        <v>26</v>
      </c>
      <c r="D12" s="14" t="s">
        <v>48</v>
      </c>
      <c r="E12" s="15" t="s">
        <v>48</v>
      </c>
      <c r="F12" s="15" t="s">
        <v>48</v>
      </c>
      <c r="G12" s="15" t="s">
        <v>48</v>
      </c>
      <c r="H12" s="15" t="s">
        <v>48</v>
      </c>
      <c r="I12" s="15" t="s">
        <v>48</v>
      </c>
      <c r="J12" s="15" t="s">
        <v>48</v>
      </c>
      <c r="K12" s="15" t="s">
        <v>48</v>
      </c>
      <c r="L12" s="15" t="s">
        <v>48</v>
      </c>
      <c r="M12" s="15" t="s">
        <v>48</v>
      </c>
      <c r="N12" s="15" t="s">
        <v>48</v>
      </c>
      <c r="O12" s="15" t="s">
        <v>48</v>
      </c>
      <c r="P12" s="15" t="s">
        <v>48</v>
      </c>
      <c r="Q12" s="15" t="s">
        <v>48</v>
      </c>
      <c r="R12" s="15" t="s">
        <v>48</v>
      </c>
    </row>
    <row r="13" spans="1:20" ht="24.75" customHeight="1">
      <c r="A13" s="4">
        <v>8</v>
      </c>
      <c r="B13" s="7" t="s">
        <v>49</v>
      </c>
      <c r="C13" s="5" t="s">
        <v>26</v>
      </c>
      <c r="D13" s="12" t="s">
        <v>50</v>
      </c>
      <c r="E13" s="13" t="s">
        <v>50</v>
      </c>
      <c r="F13" s="13" t="s">
        <v>50</v>
      </c>
      <c r="G13" s="13" t="s">
        <v>50</v>
      </c>
      <c r="H13" s="13" t="s">
        <v>50</v>
      </c>
      <c r="I13" s="13" t="s">
        <v>50</v>
      </c>
      <c r="J13" s="13" t="s">
        <v>50</v>
      </c>
      <c r="K13" s="13" t="s">
        <v>50</v>
      </c>
      <c r="L13" s="13" t="s">
        <v>50</v>
      </c>
      <c r="M13" s="13" t="s">
        <v>50</v>
      </c>
      <c r="N13" s="13" t="s">
        <v>50</v>
      </c>
      <c r="O13" s="13" t="s">
        <v>50</v>
      </c>
      <c r="P13" s="13" t="s">
        <v>50</v>
      </c>
      <c r="Q13" s="13" t="s">
        <v>50</v>
      </c>
      <c r="R13" s="13" t="s">
        <v>50</v>
      </c>
    </row>
    <row r="14" spans="1:20" ht="36.75" customHeight="1">
      <c r="A14" s="4">
        <v>9</v>
      </c>
      <c r="B14" s="8" t="s">
        <v>25</v>
      </c>
      <c r="C14" s="16" t="s">
        <v>85</v>
      </c>
      <c r="D14" s="12" t="s">
        <v>61</v>
      </c>
      <c r="E14" s="13">
        <v>116</v>
      </c>
      <c r="F14" s="13">
        <v>119</v>
      </c>
      <c r="G14" s="13">
        <v>120</v>
      </c>
      <c r="H14" s="13">
        <v>123</v>
      </c>
      <c r="I14" s="13">
        <v>123</v>
      </c>
      <c r="J14" s="13">
        <v>123</v>
      </c>
      <c r="K14" s="13">
        <v>115</v>
      </c>
      <c r="L14" s="13">
        <v>123</v>
      </c>
      <c r="M14" s="13">
        <v>128</v>
      </c>
      <c r="N14" s="13">
        <v>118</v>
      </c>
      <c r="O14" s="13">
        <v>119</v>
      </c>
      <c r="P14" s="13">
        <v>122</v>
      </c>
      <c r="Q14" s="13">
        <v>123</v>
      </c>
      <c r="R14" s="13">
        <v>120</v>
      </c>
    </row>
    <row r="15" spans="1:20" ht="26.25" customHeight="1">
      <c r="A15" s="4">
        <v>10</v>
      </c>
      <c r="B15" s="8" t="s">
        <v>31</v>
      </c>
      <c r="C15" s="4" t="s">
        <v>34</v>
      </c>
      <c r="D15" s="14" t="s">
        <v>51</v>
      </c>
      <c r="E15" s="15" t="s">
        <v>51</v>
      </c>
      <c r="F15" s="15" t="s">
        <v>51</v>
      </c>
      <c r="G15" s="15" t="s">
        <v>51</v>
      </c>
      <c r="H15" s="15" t="s">
        <v>51</v>
      </c>
      <c r="I15" s="15" t="s">
        <v>51</v>
      </c>
      <c r="J15" s="15" t="s">
        <v>51</v>
      </c>
      <c r="K15" s="15" t="s">
        <v>51</v>
      </c>
      <c r="L15" s="15" t="s">
        <v>51</v>
      </c>
      <c r="M15" s="15" t="s">
        <v>51</v>
      </c>
      <c r="N15" s="15" t="s">
        <v>51</v>
      </c>
      <c r="O15" s="15" t="s">
        <v>51</v>
      </c>
      <c r="P15" s="15" t="s">
        <v>51</v>
      </c>
      <c r="Q15" s="15" t="s">
        <v>51</v>
      </c>
      <c r="R15" s="15" t="s">
        <v>51</v>
      </c>
    </row>
    <row r="16" spans="1:20" ht="24.75" customHeight="1">
      <c r="A16" s="4">
        <v>11</v>
      </c>
      <c r="B16" s="8" t="s">
        <v>32</v>
      </c>
      <c r="C16" s="2" t="s">
        <v>34</v>
      </c>
      <c r="D16" s="14" t="s">
        <v>52</v>
      </c>
      <c r="E16" s="15" t="s">
        <v>52</v>
      </c>
      <c r="F16" s="15" t="s">
        <v>52</v>
      </c>
      <c r="G16" s="15" t="s">
        <v>52</v>
      </c>
      <c r="H16" s="15" t="s">
        <v>52</v>
      </c>
      <c r="I16" s="15" t="s">
        <v>52</v>
      </c>
      <c r="J16" s="15" t="s">
        <v>52</v>
      </c>
      <c r="K16" s="15" t="s">
        <v>52</v>
      </c>
      <c r="L16" s="15" t="s">
        <v>52</v>
      </c>
      <c r="M16" s="15" t="s">
        <v>52</v>
      </c>
      <c r="N16" s="15" t="s">
        <v>52</v>
      </c>
      <c r="O16" s="15" t="s">
        <v>52</v>
      </c>
      <c r="P16" s="15" t="s">
        <v>52</v>
      </c>
      <c r="Q16" s="15" t="s">
        <v>52</v>
      </c>
      <c r="R16" s="15" t="s">
        <v>52</v>
      </c>
    </row>
    <row r="17" spans="1:18" ht="37.5" customHeight="1">
      <c r="A17" s="4">
        <v>12</v>
      </c>
      <c r="B17" s="7" t="s">
        <v>53</v>
      </c>
      <c r="C17" s="4" t="s">
        <v>22</v>
      </c>
      <c r="D17" s="12">
        <f>E17+F17+G17+H17+I17+J17+K17+L17+M17+N17+O17+P17+Q17+R17</f>
        <v>7719.6774000000005</v>
      </c>
      <c r="E17" s="13">
        <v>1278</v>
      </c>
      <c r="F17" s="13">
        <v>901</v>
      </c>
      <c r="G17" s="13">
        <f t="shared" ref="G17:R17" si="0">G6*6.46%</f>
        <v>1184.1826000000001</v>
      </c>
      <c r="H17" s="13">
        <f t="shared" si="0"/>
        <v>827.46140000000003</v>
      </c>
      <c r="I17" s="13">
        <f t="shared" si="0"/>
        <v>993.09580000000005</v>
      </c>
      <c r="J17" s="13">
        <f t="shared" si="0"/>
        <v>460.79180000000002</v>
      </c>
      <c r="K17" s="13">
        <f t="shared" si="0"/>
        <v>229.26540000000003</v>
      </c>
      <c r="L17" s="13">
        <f t="shared" si="0"/>
        <v>216.66840000000002</v>
      </c>
      <c r="M17" s="13">
        <f t="shared" si="0"/>
        <v>410.40380000000005</v>
      </c>
      <c r="N17" s="13">
        <f t="shared" si="0"/>
        <v>145.99600000000001</v>
      </c>
      <c r="O17" s="13">
        <f t="shared" si="0"/>
        <v>206.5908</v>
      </c>
      <c r="P17" s="13">
        <f t="shared" si="0"/>
        <v>315.63560000000001</v>
      </c>
      <c r="Q17" s="13">
        <f t="shared" si="0"/>
        <v>297.0308</v>
      </c>
      <c r="R17" s="13">
        <f t="shared" si="0"/>
        <v>253.55500000000001</v>
      </c>
    </row>
    <row r="18" spans="1:18" ht="39" customHeight="1">
      <c r="A18" s="4">
        <v>13</v>
      </c>
      <c r="B18" s="7" t="s">
        <v>30</v>
      </c>
      <c r="C18" s="4" t="s">
        <v>34</v>
      </c>
      <c r="D18" s="12" t="s">
        <v>54</v>
      </c>
      <c r="E18" s="13">
        <v>84</v>
      </c>
      <c r="F18" s="13">
        <v>81</v>
      </c>
      <c r="G18" s="13">
        <v>83</v>
      </c>
      <c r="H18" s="13">
        <v>76</v>
      </c>
      <c r="I18" s="13">
        <v>83</v>
      </c>
      <c r="J18" s="13">
        <v>80</v>
      </c>
      <c r="K18" s="13">
        <v>72</v>
      </c>
      <c r="L18" s="13">
        <v>74</v>
      </c>
      <c r="M18" s="13">
        <v>78</v>
      </c>
      <c r="N18" s="13">
        <v>75</v>
      </c>
      <c r="O18" s="13">
        <v>74</v>
      </c>
      <c r="P18" s="13">
        <v>76</v>
      </c>
      <c r="Q18" s="13">
        <v>74</v>
      </c>
      <c r="R18" s="13">
        <v>72</v>
      </c>
    </row>
    <row r="19" spans="1:18" ht="44.25" customHeight="1">
      <c r="A19" s="38" t="s">
        <v>55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40"/>
    </row>
    <row r="20" spans="1:18" ht="38.25" customHeight="1">
      <c r="A20" s="4">
        <v>1</v>
      </c>
      <c r="B20" s="7" t="s">
        <v>33</v>
      </c>
      <c r="C20" s="2" t="s">
        <v>34</v>
      </c>
      <c r="D20" s="14" t="s">
        <v>35</v>
      </c>
      <c r="E20" s="15" t="s">
        <v>35</v>
      </c>
      <c r="F20" s="15" t="s">
        <v>35</v>
      </c>
      <c r="G20" s="15" t="s">
        <v>35</v>
      </c>
      <c r="H20" s="15" t="s">
        <v>35</v>
      </c>
      <c r="I20" s="15" t="s">
        <v>35</v>
      </c>
      <c r="J20" s="15" t="s">
        <v>35</v>
      </c>
      <c r="K20" s="15" t="s">
        <v>35</v>
      </c>
      <c r="L20" s="15" t="s">
        <v>35</v>
      </c>
      <c r="M20" s="15" t="s">
        <v>35</v>
      </c>
      <c r="N20" s="15" t="s">
        <v>35</v>
      </c>
      <c r="O20" s="15" t="s">
        <v>35</v>
      </c>
      <c r="P20" s="15" t="s">
        <v>35</v>
      </c>
      <c r="Q20" s="15" t="s">
        <v>35</v>
      </c>
      <c r="R20" s="15" t="s">
        <v>35</v>
      </c>
    </row>
    <row r="21" spans="1:18" ht="68.25" customHeight="1">
      <c r="A21" s="4">
        <v>2</v>
      </c>
      <c r="B21" s="7" t="s">
        <v>56</v>
      </c>
      <c r="C21" s="2" t="s">
        <v>34</v>
      </c>
      <c r="D21" s="14" t="s">
        <v>35</v>
      </c>
      <c r="E21" s="15" t="s">
        <v>35</v>
      </c>
      <c r="F21" s="15" t="s">
        <v>35</v>
      </c>
      <c r="G21" s="15" t="s">
        <v>35</v>
      </c>
      <c r="H21" s="15" t="s">
        <v>35</v>
      </c>
      <c r="I21" s="15" t="s">
        <v>35</v>
      </c>
      <c r="J21" s="15" t="s">
        <v>35</v>
      </c>
      <c r="K21" s="15" t="s">
        <v>35</v>
      </c>
      <c r="L21" s="15" t="s">
        <v>35</v>
      </c>
      <c r="M21" s="15" t="s">
        <v>35</v>
      </c>
      <c r="N21" s="15" t="s">
        <v>35</v>
      </c>
      <c r="O21" s="15" t="s">
        <v>35</v>
      </c>
      <c r="P21" s="15" t="s">
        <v>35</v>
      </c>
      <c r="Q21" s="15" t="s">
        <v>35</v>
      </c>
      <c r="R21" s="15" t="s">
        <v>35</v>
      </c>
    </row>
    <row r="22" spans="1:18" ht="54.75" customHeight="1">
      <c r="A22" s="4">
        <v>3</v>
      </c>
      <c r="B22" s="7" t="s">
        <v>57</v>
      </c>
      <c r="C22" s="2" t="s">
        <v>58</v>
      </c>
      <c r="D22" s="12">
        <v>14</v>
      </c>
      <c r="E22" s="13">
        <v>1</v>
      </c>
      <c r="F22" s="13">
        <v>1</v>
      </c>
      <c r="G22" s="13">
        <v>1</v>
      </c>
      <c r="H22" s="13">
        <v>1</v>
      </c>
      <c r="I22" s="13">
        <v>1</v>
      </c>
      <c r="J22" s="13">
        <v>1</v>
      </c>
      <c r="K22" s="13">
        <v>1</v>
      </c>
      <c r="L22" s="13">
        <v>1</v>
      </c>
      <c r="M22" s="13">
        <v>1</v>
      </c>
      <c r="N22" s="13">
        <v>1</v>
      </c>
      <c r="O22" s="13">
        <v>1</v>
      </c>
      <c r="P22" s="13">
        <v>1</v>
      </c>
      <c r="Q22" s="13">
        <v>1</v>
      </c>
      <c r="R22" s="13">
        <v>1</v>
      </c>
    </row>
  </sheetData>
  <mergeCells count="7">
    <mergeCell ref="A19:R19"/>
    <mergeCell ref="A4:A5"/>
    <mergeCell ref="B4:B5"/>
    <mergeCell ref="A1:R1"/>
    <mergeCell ref="D4:D5"/>
    <mergeCell ref="C4:C5"/>
    <mergeCell ref="A2:R2"/>
  </mergeCells>
  <pageMargins left="0" right="0" top="0.5" bottom="0.66" header="0.55000000000000004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25"/>
  <sheetViews>
    <sheetView workbookViewId="0">
      <selection activeCell="T6" sqref="T6"/>
    </sheetView>
  </sheetViews>
  <sheetFormatPr defaultRowHeight="16.5"/>
  <cols>
    <col min="1" max="1" width="3.109375" style="1" customWidth="1"/>
    <col min="2" max="2" width="18.5546875" style="1" customWidth="1"/>
    <col min="3" max="3" width="5.44140625" style="1" customWidth="1"/>
    <col min="4" max="4" width="6.109375" style="1" customWidth="1"/>
    <col min="5" max="5" width="6" style="1" customWidth="1"/>
    <col min="6" max="6" width="5.88671875" style="1" bestFit="1" customWidth="1"/>
    <col min="7" max="7" width="6" style="1" customWidth="1"/>
    <col min="8" max="9" width="5.88671875" style="1" customWidth="1"/>
    <col min="10" max="10" width="5.109375" style="1" customWidth="1"/>
    <col min="11" max="11" width="5.44140625" style="1" customWidth="1"/>
    <col min="12" max="12" width="5.109375" style="1" customWidth="1"/>
    <col min="13" max="14" width="5.44140625" style="1" customWidth="1"/>
    <col min="15" max="15" width="5.33203125" style="1" customWidth="1"/>
    <col min="16" max="16" width="5.21875" style="1" customWidth="1"/>
    <col min="17" max="17" width="5.44140625" style="1" customWidth="1"/>
    <col min="18" max="18" width="8.88671875" style="1"/>
    <col min="19" max="19" width="8.88671875" style="1" customWidth="1"/>
    <col min="20" max="16384" width="8.88671875" style="1"/>
  </cols>
  <sheetData>
    <row r="1" spans="1:19" ht="25.5" customHeight="1">
      <c r="A1" s="43" t="s">
        <v>94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19" ht="17.25" customHeight="1">
      <c r="A2" s="46" t="s">
        <v>78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4" spans="1:19" ht="47.25">
      <c r="A4" s="41" t="s">
        <v>4</v>
      </c>
      <c r="B4" s="41" t="s">
        <v>5</v>
      </c>
      <c r="C4" s="41" t="s">
        <v>6</v>
      </c>
      <c r="D4" s="3" t="s">
        <v>9</v>
      </c>
      <c r="E4" s="18" t="s">
        <v>10</v>
      </c>
      <c r="F4" s="18" t="s">
        <v>11</v>
      </c>
      <c r="G4" s="18" t="s">
        <v>12</v>
      </c>
      <c r="H4" s="18" t="s">
        <v>13</v>
      </c>
      <c r="I4" s="18" t="s">
        <v>14</v>
      </c>
      <c r="J4" s="18" t="s">
        <v>15</v>
      </c>
      <c r="K4" s="19" t="s">
        <v>7</v>
      </c>
      <c r="L4" s="18" t="s">
        <v>16</v>
      </c>
      <c r="M4" s="18" t="s">
        <v>17</v>
      </c>
      <c r="N4" s="18" t="s">
        <v>18</v>
      </c>
      <c r="O4" s="18" t="s">
        <v>19</v>
      </c>
      <c r="P4" s="3" t="s">
        <v>20</v>
      </c>
      <c r="Q4" s="3" t="s">
        <v>21</v>
      </c>
    </row>
    <row r="5" spans="1:19">
      <c r="A5" s="42"/>
      <c r="B5" s="42"/>
      <c r="C5" s="42"/>
      <c r="D5" s="6">
        <v>1</v>
      </c>
      <c r="E5" s="6">
        <v>2</v>
      </c>
      <c r="F5" s="6">
        <v>3</v>
      </c>
      <c r="G5" s="6">
        <v>4</v>
      </c>
      <c r="H5" s="6">
        <v>5</v>
      </c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>
        <v>13</v>
      </c>
      <c r="Q5" s="6">
        <v>14</v>
      </c>
    </row>
    <row r="6" spans="1:19">
      <c r="A6" s="20" t="s">
        <v>86</v>
      </c>
      <c r="B6" s="21" t="s">
        <v>87</v>
      </c>
      <c r="C6" s="20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9">
      <c r="A7" s="20" t="s">
        <v>89</v>
      </c>
      <c r="B7" s="21" t="s">
        <v>88</v>
      </c>
      <c r="C7" s="20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9" ht="31.5" customHeight="1">
      <c r="A8" s="4">
        <v>1</v>
      </c>
      <c r="B8" s="8" t="s">
        <v>23</v>
      </c>
      <c r="C8" s="5" t="s">
        <v>22</v>
      </c>
      <c r="D8" s="11">
        <v>19750</v>
      </c>
      <c r="E8" s="11">
        <v>13911</v>
      </c>
      <c r="F8" s="11">
        <v>18331</v>
      </c>
      <c r="G8" s="11">
        <v>12809</v>
      </c>
      <c r="H8" s="11">
        <v>15373</v>
      </c>
      <c r="I8" s="11">
        <v>7133</v>
      </c>
      <c r="J8" s="11">
        <v>3549</v>
      </c>
      <c r="K8" s="11">
        <v>3354</v>
      </c>
      <c r="L8" s="11">
        <v>6353</v>
      </c>
      <c r="M8" s="11">
        <v>2260</v>
      </c>
      <c r="N8" s="11">
        <v>3198</v>
      </c>
      <c r="O8" s="11">
        <v>4886</v>
      </c>
      <c r="P8" s="11">
        <v>4598</v>
      </c>
      <c r="Q8" s="11">
        <v>3925</v>
      </c>
    </row>
    <row r="9" spans="1:19" ht="26.25" customHeight="1">
      <c r="A9" s="4">
        <v>2</v>
      </c>
      <c r="B9" s="8" t="s">
        <v>3</v>
      </c>
      <c r="C9" s="5" t="s">
        <v>26</v>
      </c>
      <c r="D9" s="13" t="s">
        <v>40</v>
      </c>
      <c r="E9" s="13" t="s">
        <v>40</v>
      </c>
      <c r="F9" s="13" t="s">
        <v>40</v>
      </c>
      <c r="G9" s="13" t="s">
        <v>0</v>
      </c>
      <c r="H9" s="13" t="s">
        <v>40</v>
      </c>
      <c r="I9" s="13" t="s">
        <v>1</v>
      </c>
      <c r="J9" s="13" t="s">
        <v>1</v>
      </c>
      <c r="K9" s="13" t="s">
        <v>60</v>
      </c>
      <c r="L9" s="13" t="s">
        <v>0</v>
      </c>
      <c r="M9" s="13" t="s">
        <v>60</v>
      </c>
      <c r="N9" s="13" t="s">
        <v>60</v>
      </c>
      <c r="O9" s="13" t="s">
        <v>2</v>
      </c>
      <c r="P9" s="13" t="s">
        <v>2</v>
      </c>
      <c r="Q9" s="13" t="s">
        <v>0</v>
      </c>
    </row>
    <row r="10" spans="1:19" ht="24.75" customHeight="1">
      <c r="A10" s="4">
        <v>3</v>
      </c>
      <c r="B10" s="8" t="s">
        <v>24</v>
      </c>
      <c r="C10" s="5" t="s">
        <v>26</v>
      </c>
      <c r="D10" s="13" t="s">
        <v>76</v>
      </c>
      <c r="E10" s="13" t="s">
        <v>79</v>
      </c>
      <c r="F10" s="13" t="s">
        <v>76</v>
      </c>
      <c r="G10" s="13" t="s">
        <v>80</v>
      </c>
      <c r="H10" s="13" t="s">
        <v>76</v>
      </c>
      <c r="I10" s="13" t="s">
        <v>77</v>
      </c>
      <c r="J10" s="13" t="s">
        <v>75</v>
      </c>
      <c r="K10" s="13" t="s">
        <v>80</v>
      </c>
      <c r="L10" s="13" t="s">
        <v>75</v>
      </c>
      <c r="M10" s="13" t="s">
        <v>77</v>
      </c>
      <c r="N10" s="13" t="s">
        <v>80</v>
      </c>
      <c r="O10" s="13" t="s">
        <v>81</v>
      </c>
      <c r="P10" s="13" t="s">
        <v>81</v>
      </c>
      <c r="Q10" s="13" t="s">
        <v>82</v>
      </c>
      <c r="S10" s="1" t="s">
        <v>63</v>
      </c>
    </row>
    <row r="11" spans="1:19" ht="29.25" customHeight="1">
      <c r="A11" s="4">
        <v>4</v>
      </c>
      <c r="B11" s="8" t="s">
        <v>42</v>
      </c>
      <c r="C11" s="5" t="s">
        <v>26</v>
      </c>
      <c r="D11" s="13" t="s">
        <v>65</v>
      </c>
      <c r="E11" s="13" t="s">
        <v>72</v>
      </c>
      <c r="F11" s="13" t="s">
        <v>71</v>
      </c>
      <c r="G11" s="13" t="s">
        <v>67</v>
      </c>
      <c r="H11" s="13" t="s">
        <v>66</v>
      </c>
      <c r="I11" s="17" t="s">
        <v>69</v>
      </c>
      <c r="J11" s="13" t="s">
        <v>39</v>
      </c>
      <c r="K11" s="13" t="s">
        <v>62</v>
      </c>
      <c r="L11" s="13" t="s">
        <v>39</v>
      </c>
      <c r="M11" s="13" t="s">
        <v>68</v>
      </c>
      <c r="N11" s="13" t="s">
        <v>70</v>
      </c>
      <c r="O11" s="13" t="s">
        <v>84</v>
      </c>
      <c r="P11" s="13" t="s">
        <v>83</v>
      </c>
      <c r="Q11" s="13" t="s">
        <v>64</v>
      </c>
    </row>
    <row r="12" spans="1:19" ht="28.5" customHeight="1">
      <c r="A12" s="9">
        <v>5</v>
      </c>
      <c r="B12" s="8" t="s">
        <v>43</v>
      </c>
      <c r="C12" s="5" t="s">
        <v>26</v>
      </c>
      <c r="D12" s="13" t="s">
        <v>27</v>
      </c>
      <c r="E12" s="13" t="s">
        <v>27</v>
      </c>
      <c r="F12" s="13" t="s">
        <v>27</v>
      </c>
      <c r="G12" s="13" t="s">
        <v>28</v>
      </c>
      <c r="H12" s="13" t="s">
        <v>28</v>
      </c>
      <c r="I12" s="13" t="s">
        <v>36</v>
      </c>
      <c r="J12" s="13" t="s">
        <v>37</v>
      </c>
      <c r="K12" s="13" t="s">
        <v>38</v>
      </c>
      <c r="L12" s="13" t="s">
        <v>38</v>
      </c>
      <c r="M12" s="13" t="s">
        <v>28</v>
      </c>
      <c r="N12" s="13" t="s">
        <v>28</v>
      </c>
      <c r="O12" s="13" t="s">
        <v>29</v>
      </c>
      <c r="P12" s="13" t="s">
        <v>29</v>
      </c>
      <c r="Q12" s="13" t="s">
        <v>27</v>
      </c>
      <c r="S12" s="10"/>
    </row>
    <row r="13" spans="1:19" s="25" customFormat="1" ht="28.5" customHeight="1">
      <c r="A13" s="22" t="s">
        <v>90</v>
      </c>
      <c r="B13" s="23" t="s">
        <v>91</v>
      </c>
      <c r="C13" s="24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S13" s="26"/>
    </row>
    <row r="14" spans="1:19" ht="33" customHeight="1">
      <c r="A14" s="4">
        <v>1</v>
      </c>
      <c r="B14" s="7" t="s">
        <v>44</v>
      </c>
      <c r="C14" s="5" t="s">
        <v>22</v>
      </c>
      <c r="D14" s="13" t="s">
        <v>74</v>
      </c>
      <c r="E14" s="13" t="s">
        <v>74</v>
      </c>
      <c r="F14" s="13" t="s">
        <v>74</v>
      </c>
      <c r="G14" s="13" t="s">
        <v>74</v>
      </c>
      <c r="H14" s="13" t="s">
        <v>74</v>
      </c>
      <c r="I14" s="13" t="s">
        <v>74</v>
      </c>
      <c r="J14" s="13" t="s">
        <v>74</v>
      </c>
      <c r="K14" s="13" t="s">
        <v>74</v>
      </c>
      <c r="L14" s="13" t="s">
        <v>74</v>
      </c>
      <c r="M14" s="13" t="s">
        <v>74</v>
      </c>
      <c r="N14" s="13" t="s">
        <v>74</v>
      </c>
      <c r="O14" s="13" t="s">
        <v>74</v>
      </c>
      <c r="P14" s="13" t="s">
        <v>74</v>
      </c>
      <c r="Q14" s="13" t="s">
        <v>74</v>
      </c>
    </row>
    <row r="15" spans="1:19" ht="30.75" customHeight="1">
      <c r="A15" s="4">
        <v>2</v>
      </c>
      <c r="B15" s="7" t="s">
        <v>47</v>
      </c>
      <c r="C15" s="5" t="s">
        <v>26</v>
      </c>
      <c r="D15" s="15" t="s">
        <v>48</v>
      </c>
      <c r="E15" s="15" t="s">
        <v>48</v>
      </c>
      <c r="F15" s="15" t="s">
        <v>48</v>
      </c>
      <c r="G15" s="15" t="s">
        <v>48</v>
      </c>
      <c r="H15" s="15" t="s">
        <v>48</v>
      </c>
      <c r="I15" s="15" t="s">
        <v>48</v>
      </c>
      <c r="J15" s="15" t="s">
        <v>48</v>
      </c>
      <c r="K15" s="15" t="s">
        <v>48</v>
      </c>
      <c r="L15" s="15" t="s">
        <v>48</v>
      </c>
      <c r="M15" s="15" t="s">
        <v>48</v>
      </c>
      <c r="N15" s="15" t="s">
        <v>48</v>
      </c>
      <c r="O15" s="15" t="s">
        <v>48</v>
      </c>
      <c r="P15" s="15" t="s">
        <v>48</v>
      </c>
      <c r="Q15" s="15" t="s">
        <v>48</v>
      </c>
    </row>
    <row r="16" spans="1:19" ht="24.75" customHeight="1">
      <c r="A16" s="4">
        <v>3</v>
      </c>
      <c r="B16" s="7" t="s">
        <v>49</v>
      </c>
      <c r="C16" s="5" t="s">
        <v>26</v>
      </c>
      <c r="D16" s="13" t="s">
        <v>50</v>
      </c>
      <c r="E16" s="13" t="s">
        <v>50</v>
      </c>
      <c r="F16" s="13" t="s">
        <v>50</v>
      </c>
      <c r="G16" s="13" t="s">
        <v>50</v>
      </c>
      <c r="H16" s="13" t="s">
        <v>50</v>
      </c>
      <c r="I16" s="13" t="s">
        <v>50</v>
      </c>
      <c r="J16" s="13" t="s">
        <v>50</v>
      </c>
      <c r="K16" s="13" t="s">
        <v>50</v>
      </c>
      <c r="L16" s="13" t="s">
        <v>50</v>
      </c>
      <c r="M16" s="13" t="s">
        <v>50</v>
      </c>
      <c r="N16" s="13" t="s">
        <v>50</v>
      </c>
      <c r="O16" s="13" t="s">
        <v>50</v>
      </c>
      <c r="P16" s="13" t="s">
        <v>50</v>
      </c>
      <c r="Q16" s="13" t="s">
        <v>50</v>
      </c>
    </row>
    <row r="17" spans="1:17" ht="36.75" customHeight="1">
      <c r="A17" s="4">
        <v>4</v>
      </c>
      <c r="B17" s="8" t="s">
        <v>25</v>
      </c>
      <c r="C17" s="16" t="s">
        <v>85</v>
      </c>
      <c r="D17" s="13">
        <v>116</v>
      </c>
      <c r="E17" s="13">
        <v>119</v>
      </c>
      <c r="F17" s="13">
        <v>120</v>
      </c>
      <c r="G17" s="13">
        <v>123</v>
      </c>
      <c r="H17" s="13">
        <v>123</v>
      </c>
      <c r="I17" s="13">
        <v>123</v>
      </c>
      <c r="J17" s="13">
        <v>115</v>
      </c>
      <c r="K17" s="13">
        <v>123</v>
      </c>
      <c r="L17" s="13">
        <v>128</v>
      </c>
      <c r="M17" s="13">
        <v>118</v>
      </c>
      <c r="N17" s="13">
        <v>119</v>
      </c>
      <c r="O17" s="13">
        <v>122</v>
      </c>
      <c r="P17" s="13">
        <v>123</v>
      </c>
      <c r="Q17" s="13">
        <v>120</v>
      </c>
    </row>
    <row r="18" spans="1:17" ht="26.25" customHeight="1">
      <c r="A18" s="4">
        <v>5</v>
      </c>
      <c r="B18" s="8" t="s">
        <v>31</v>
      </c>
      <c r="C18" s="4" t="s">
        <v>34</v>
      </c>
      <c r="D18" s="15" t="s">
        <v>51</v>
      </c>
      <c r="E18" s="15" t="s">
        <v>51</v>
      </c>
      <c r="F18" s="15" t="s">
        <v>51</v>
      </c>
      <c r="G18" s="15" t="s">
        <v>51</v>
      </c>
      <c r="H18" s="15" t="s">
        <v>51</v>
      </c>
      <c r="I18" s="15" t="s">
        <v>51</v>
      </c>
      <c r="J18" s="15" t="s">
        <v>51</v>
      </c>
      <c r="K18" s="15" t="s">
        <v>51</v>
      </c>
      <c r="L18" s="15" t="s">
        <v>51</v>
      </c>
      <c r="M18" s="15" t="s">
        <v>51</v>
      </c>
      <c r="N18" s="15" t="s">
        <v>51</v>
      </c>
      <c r="O18" s="15" t="s">
        <v>51</v>
      </c>
      <c r="P18" s="15" t="s">
        <v>51</v>
      </c>
      <c r="Q18" s="15" t="s">
        <v>51</v>
      </c>
    </row>
    <row r="19" spans="1:17" ht="24.75" customHeight="1">
      <c r="A19" s="4">
        <v>6</v>
      </c>
      <c r="B19" s="8" t="s">
        <v>32</v>
      </c>
      <c r="C19" s="2" t="s">
        <v>34</v>
      </c>
      <c r="D19" s="15" t="s">
        <v>52</v>
      </c>
      <c r="E19" s="15" t="s">
        <v>52</v>
      </c>
      <c r="F19" s="15" t="s">
        <v>52</v>
      </c>
      <c r="G19" s="15" t="s">
        <v>52</v>
      </c>
      <c r="H19" s="15" t="s">
        <v>52</v>
      </c>
      <c r="I19" s="15" t="s">
        <v>52</v>
      </c>
      <c r="J19" s="15" t="s">
        <v>52</v>
      </c>
      <c r="K19" s="15" t="s">
        <v>52</v>
      </c>
      <c r="L19" s="15" t="s">
        <v>52</v>
      </c>
      <c r="M19" s="15" t="s">
        <v>52</v>
      </c>
      <c r="N19" s="15" t="s">
        <v>52</v>
      </c>
      <c r="O19" s="15" t="s">
        <v>52</v>
      </c>
      <c r="P19" s="15" t="s">
        <v>52</v>
      </c>
      <c r="Q19" s="15" t="s">
        <v>52</v>
      </c>
    </row>
    <row r="20" spans="1:17" ht="37.5" customHeight="1">
      <c r="A20" s="4">
        <v>7</v>
      </c>
      <c r="B20" s="7" t="s">
        <v>53</v>
      </c>
      <c r="C20" s="4" t="s">
        <v>22</v>
      </c>
      <c r="D20" s="13">
        <v>1278</v>
      </c>
      <c r="E20" s="13">
        <v>901</v>
      </c>
      <c r="F20" s="13">
        <f t="shared" ref="F20:Q20" si="0">F8*6.46%</f>
        <v>1184.1826000000001</v>
      </c>
      <c r="G20" s="13">
        <f t="shared" si="0"/>
        <v>827.46140000000003</v>
      </c>
      <c r="H20" s="13">
        <f t="shared" si="0"/>
        <v>993.09580000000005</v>
      </c>
      <c r="I20" s="13">
        <f t="shared" si="0"/>
        <v>460.79180000000002</v>
      </c>
      <c r="J20" s="13">
        <f t="shared" si="0"/>
        <v>229.26540000000003</v>
      </c>
      <c r="K20" s="13">
        <f t="shared" si="0"/>
        <v>216.66840000000002</v>
      </c>
      <c r="L20" s="13">
        <f t="shared" si="0"/>
        <v>410.40380000000005</v>
      </c>
      <c r="M20" s="13">
        <f t="shared" si="0"/>
        <v>145.99600000000001</v>
      </c>
      <c r="N20" s="13">
        <f t="shared" si="0"/>
        <v>206.5908</v>
      </c>
      <c r="O20" s="13">
        <f t="shared" si="0"/>
        <v>315.63560000000001</v>
      </c>
      <c r="P20" s="13">
        <f t="shared" si="0"/>
        <v>297.0308</v>
      </c>
      <c r="Q20" s="13">
        <f t="shared" si="0"/>
        <v>253.55500000000001</v>
      </c>
    </row>
    <row r="21" spans="1:17" ht="39" customHeight="1">
      <c r="A21" s="4">
        <v>8</v>
      </c>
      <c r="B21" s="7" t="s">
        <v>30</v>
      </c>
      <c r="C21" s="4" t="s">
        <v>34</v>
      </c>
      <c r="D21" s="13">
        <v>84</v>
      </c>
      <c r="E21" s="13">
        <v>81</v>
      </c>
      <c r="F21" s="13">
        <v>83</v>
      </c>
      <c r="G21" s="13">
        <v>76</v>
      </c>
      <c r="H21" s="13">
        <v>83</v>
      </c>
      <c r="I21" s="13">
        <v>80</v>
      </c>
      <c r="J21" s="13">
        <v>72</v>
      </c>
      <c r="K21" s="13">
        <v>74</v>
      </c>
      <c r="L21" s="13">
        <v>78</v>
      </c>
      <c r="M21" s="13">
        <v>75</v>
      </c>
      <c r="N21" s="13">
        <v>74</v>
      </c>
      <c r="O21" s="13">
        <v>76</v>
      </c>
      <c r="P21" s="13">
        <v>74</v>
      </c>
      <c r="Q21" s="13">
        <v>72</v>
      </c>
    </row>
    <row r="22" spans="1:17" ht="27" customHeight="1">
      <c r="A22" s="27" t="s">
        <v>92</v>
      </c>
      <c r="B22" s="30" t="s">
        <v>93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/>
    </row>
    <row r="23" spans="1:17" ht="38.25" customHeight="1">
      <c r="A23" s="4">
        <v>1</v>
      </c>
      <c r="B23" s="7" t="s">
        <v>33</v>
      </c>
      <c r="C23" s="2" t="s">
        <v>34</v>
      </c>
      <c r="D23" s="15" t="s">
        <v>35</v>
      </c>
      <c r="E23" s="15" t="s">
        <v>35</v>
      </c>
      <c r="F23" s="15" t="s">
        <v>35</v>
      </c>
      <c r="G23" s="15" t="s">
        <v>35</v>
      </c>
      <c r="H23" s="15" t="s">
        <v>35</v>
      </c>
      <c r="I23" s="15" t="s">
        <v>35</v>
      </c>
      <c r="J23" s="15" t="s">
        <v>35</v>
      </c>
      <c r="K23" s="15" t="s">
        <v>35</v>
      </c>
      <c r="L23" s="15" t="s">
        <v>35</v>
      </c>
      <c r="M23" s="15" t="s">
        <v>35</v>
      </c>
      <c r="N23" s="15" t="s">
        <v>35</v>
      </c>
      <c r="O23" s="15" t="s">
        <v>35</v>
      </c>
      <c r="P23" s="15" t="s">
        <v>35</v>
      </c>
      <c r="Q23" s="15" t="s">
        <v>35</v>
      </c>
    </row>
    <row r="24" spans="1:17" ht="68.25" customHeight="1">
      <c r="A24" s="4">
        <v>2</v>
      </c>
      <c r="B24" s="7" t="s">
        <v>56</v>
      </c>
      <c r="C24" s="2" t="s">
        <v>34</v>
      </c>
      <c r="D24" s="15" t="s">
        <v>35</v>
      </c>
      <c r="E24" s="15" t="s">
        <v>35</v>
      </c>
      <c r="F24" s="15" t="s">
        <v>35</v>
      </c>
      <c r="G24" s="15" t="s">
        <v>35</v>
      </c>
      <c r="H24" s="15" t="s">
        <v>35</v>
      </c>
      <c r="I24" s="15" t="s">
        <v>35</v>
      </c>
      <c r="J24" s="15" t="s">
        <v>35</v>
      </c>
      <c r="K24" s="15" t="s">
        <v>35</v>
      </c>
      <c r="L24" s="15" t="s">
        <v>35</v>
      </c>
      <c r="M24" s="15" t="s">
        <v>35</v>
      </c>
      <c r="N24" s="15" t="s">
        <v>35</v>
      </c>
      <c r="O24" s="15" t="s">
        <v>35</v>
      </c>
      <c r="P24" s="15" t="s">
        <v>35</v>
      </c>
      <c r="Q24" s="15" t="s">
        <v>35</v>
      </c>
    </row>
    <row r="25" spans="1:17" ht="54.75" customHeight="1">
      <c r="A25" s="4">
        <v>3</v>
      </c>
      <c r="B25" s="7" t="s">
        <v>57</v>
      </c>
      <c r="C25" s="2" t="s">
        <v>58</v>
      </c>
      <c r="D25" s="13">
        <v>1</v>
      </c>
      <c r="E25" s="13">
        <v>1</v>
      </c>
      <c r="F25" s="13">
        <v>1</v>
      </c>
      <c r="G25" s="13">
        <v>1</v>
      </c>
      <c r="H25" s="13">
        <v>1</v>
      </c>
      <c r="I25" s="13">
        <v>1</v>
      </c>
      <c r="J25" s="13">
        <v>1</v>
      </c>
      <c r="K25" s="13">
        <v>1</v>
      </c>
      <c r="L25" s="13">
        <v>1</v>
      </c>
      <c r="M25" s="13">
        <v>1</v>
      </c>
      <c r="N25" s="13">
        <v>1</v>
      </c>
      <c r="O25" s="13">
        <v>1</v>
      </c>
      <c r="P25" s="13">
        <v>1</v>
      </c>
      <c r="Q25" s="13">
        <v>1</v>
      </c>
    </row>
  </sheetData>
  <mergeCells count="5">
    <mergeCell ref="A1:Q1"/>
    <mergeCell ref="A2:Q2"/>
    <mergeCell ref="A4:A5"/>
    <mergeCell ref="B4:B5"/>
    <mergeCell ref="C4:C5"/>
  </mergeCells>
  <pageMargins left="0" right="0" top="0.5" bottom="0.66" header="0.55000000000000004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6"/>
  <sheetViews>
    <sheetView topLeftCell="A22" workbookViewId="0">
      <selection activeCell="A27" sqref="A27:XFD127"/>
    </sheetView>
  </sheetViews>
  <sheetFormatPr defaultRowHeight="16.5"/>
  <cols>
    <col min="1" max="1" width="5.5546875" style="1" customWidth="1"/>
    <col min="2" max="2" width="44.44140625" style="1" customWidth="1"/>
    <col min="3" max="3" width="13.33203125" style="1" customWidth="1"/>
    <col min="4" max="4" width="12.88671875" style="1" customWidth="1"/>
    <col min="5" max="16384" width="8.88671875" style="1"/>
  </cols>
  <sheetData>
    <row r="1" spans="1:4" ht="25.5" customHeight="1">
      <c r="A1" s="43" t="s">
        <v>99</v>
      </c>
      <c r="B1" s="43"/>
      <c r="C1" s="43"/>
      <c r="D1" s="43"/>
    </row>
    <row r="2" spans="1:4" ht="21" customHeight="1">
      <c r="A2" s="43" t="s">
        <v>100</v>
      </c>
      <c r="B2" s="43"/>
      <c r="C2" s="43"/>
      <c r="D2" s="43"/>
    </row>
    <row r="3" spans="1:4" ht="17.25" customHeight="1">
      <c r="A3" s="46" t="s">
        <v>98</v>
      </c>
      <c r="B3" s="46"/>
      <c r="C3" s="46"/>
      <c r="D3" s="46"/>
    </row>
    <row r="4" spans="1:4" ht="18.75" customHeight="1">
      <c r="A4" s="43" t="s">
        <v>101</v>
      </c>
      <c r="B4" s="43"/>
      <c r="C4" s="43"/>
      <c r="D4" s="43"/>
    </row>
    <row r="6" spans="1:4" s="35" customFormat="1" ht="26.25" customHeight="1">
      <c r="A6" s="22" t="s">
        <v>97</v>
      </c>
      <c r="B6" s="22" t="s">
        <v>5</v>
      </c>
      <c r="C6" s="22" t="s">
        <v>95</v>
      </c>
      <c r="D6" s="18" t="s">
        <v>96</v>
      </c>
    </row>
    <row r="7" spans="1:4" s="35" customFormat="1" ht="26.25" customHeight="1">
      <c r="A7" s="20" t="s">
        <v>86</v>
      </c>
      <c r="B7" s="21" t="s">
        <v>87</v>
      </c>
      <c r="C7" s="20"/>
      <c r="D7" s="6"/>
    </row>
    <row r="8" spans="1:4" s="35" customFormat="1" ht="26.25" customHeight="1">
      <c r="A8" s="20" t="s">
        <v>89</v>
      </c>
      <c r="B8" s="21" t="s">
        <v>88</v>
      </c>
      <c r="C8" s="20"/>
      <c r="D8" s="6"/>
    </row>
    <row r="9" spans="1:4" s="35" customFormat="1" ht="31.5" customHeight="1">
      <c r="A9" s="4">
        <v>1</v>
      </c>
      <c r="B9" s="8" t="s">
        <v>23</v>
      </c>
      <c r="C9" s="5" t="s">
        <v>22</v>
      </c>
      <c r="D9" s="37">
        <f>TTYT!M8</f>
        <v>2260</v>
      </c>
    </row>
    <row r="10" spans="1:4" s="35" customFormat="1" ht="26.25" customHeight="1">
      <c r="A10" s="4">
        <v>2</v>
      </c>
      <c r="B10" s="8" t="s">
        <v>3</v>
      </c>
      <c r="C10" s="5" t="s">
        <v>26</v>
      </c>
      <c r="D10" s="37" t="str">
        <f>TTYT!M9</f>
        <v>0,38</v>
      </c>
    </row>
    <row r="11" spans="1:4" s="35" customFormat="1" ht="24.75" customHeight="1">
      <c r="A11" s="4">
        <v>3</v>
      </c>
      <c r="B11" s="8" t="s">
        <v>24</v>
      </c>
      <c r="C11" s="5" t="s">
        <v>26</v>
      </c>
      <c r="D11" s="37" t="str">
        <f>TTYT!M10</f>
        <v>12,0</v>
      </c>
    </row>
    <row r="12" spans="1:4" s="35" customFormat="1" ht="29.25" customHeight="1">
      <c r="A12" s="4">
        <v>4</v>
      </c>
      <c r="B12" s="8" t="s">
        <v>42</v>
      </c>
      <c r="C12" s="5" t="s">
        <v>26</v>
      </c>
      <c r="D12" s="37" t="str">
        <f>TTYT!M11</f>
        <v>19,00</v>
      </c>
    </row>
    <row r="13" spans="1:4" s="35" customFormat="1" ht="28.5" customHeight="1">
      <c r="A13" s="4">
        <v>5</v>
      </c>
      <c r="B13" s="8" t="s">
        <v>43</v>
      </c>
      <c r="C13" s="5" t="s">
        <v>26</v>
      </c>
      <c r="D13" s="37" t="str">
        <f>TTYT!M12</f>
        <v>2,20</v>
      </c>
    </row>
    <row r="14" spans="1:4" s="31" customFormat="1" ht="28.5" customHeight="1">
      <c r="A14" s="22" t="s">
        <v>90</v>
      </c>
      <c r="B14" s="23" t="s">
        <v>91</v>
      </c>
      <c r="C14" s="24"/>
      <c r="D14" s="37">
        <f>TTYT!M13</f>
        <v>0</v>
      </c>
    </row>
    <row r="15" spans="1:4" s="35" customFormat="1" ht="33" customHeight="1">
      <c r="A15" s="4">
        <v>1</v>
      </c>
      <c r="B15" s="7" t="s">
        <v>117</v>
      </c>
      <c r="C15" s="5" t="s">
        <v>22</v>
      </c>
      <c r="D15" s="37" t="str">
        <f>TTYT!M14</f>
        <v>46,3</v>
      </c>
    </row>
    <row r="16" spans="1:4" s="35" customFormat="1" ht="30.75" customHeight="1">
      <c r="A16" s="4">
        <v>2</v>
      </c>
      <c r="B16" s="7" t="s">
        <v>47</v>
      </c>
      <c r="C16" s="5" t="s">
        <v>26</v>
      </c>
      <c r="D16" s="37" t="str">
        <f>TTYT!M15</f>
        <v>7,6</v>
      </c>
    </row>
    <row r="17" spans="1:4" s="35" customFormat="1" ht="24.75" customHeight="1">
      <c r="A17" s="4">
        <v>3</v>
      </c>
      <c r="B17" s="7" t="s">
        <v>49</v>
      </c>
      <c r="C17" s="5" t="s">
        <v>26</v>
      </c>
      <c r="D17" s="37" t="str">
        <f>TTYT!M16</f>
        <v>16,6</v>
      </c>
    </row>
    <row r="18" spans="1:4" s="35" customFormat="1" ht="36.75" customHeight="1">
      <c r="A18" s="4">
        <v>4</v>
      </c>
      <c r="B18" s="8" t="s">
        <v>25</v>
      </c>
      <c r="C18" s="32" t="s">
        <v>85</v>
      </c>
      <c r="D18" s="37">
        <f>TTYT!M17</f>
        <v>118</v>
      </c>
    </row>
    <row r="19" spans="1:4" s="35" customFormat="1" ht="26.25" customHeight="1">
      <c r="A19" s="4">
        <v>5</v>
      </c>
      <c r="B19" s="8" t="s">
        <v>31</v>
      </c>
      <c r="C19" s="4" t="s">
        <v>34</v>
      </c>
      <c r="D19" s="37" t="str">
        <f>TTYT!M18</f>
        <v>46,6</v>
      </c>
    </row>
    <row r="20" spans="1:4" s="35" customFormat="1" ht="24.75" customHeight="1">
      <c r="A20" s="4">
        <v>6</v>
      </c>
      <c r="B20" s="8" t="s">
        <v>32</v>
      </c>
      <c r="C20" s="2" t="s">
        <v>34</v>
      </c>
      <c r="D20" s="37" t="str">
        <f>TTYT!M19</f>
        <v>51,2</v>
      </c>
    </row>
    <row r="21" spans="1:4" s="35" customFormat="1" ht="37.5" customHeight="1">
      <c r="A21" s="4">
        <v>7</v>
      </c>
      <c r="B21" s="7" t="s">
        <v>116</v>
      </c>
      <c r="C21" s="4" t="s">
        <v>22</v>
      </c>
      <c r="D21" s="37">
        <f>TTYT!M20</f>
        <v>145.99600000000001</v>
      </c>
    </row>
    <row r="22" spans="1:4" s="35" customFormat="1" ht="39" customHeight="1">
      <c r="A22" s="4">
        <v>8</v>
      </c>
      <c r="B22" s="7" t="s">
        <v>115</v>
      </c>
      <c r="C22" s="4" t="s">
        <v>34</v>
      </c>
      <c r="D22" s="37">
        <f>TTYT!M21</f>
        <v>75</v>
      </c>
    </row>
    <row r="23" spans="1:4" s="35" customFormat="1" ht="27" customHeight="1">
      <c r="A23" s="33" t="s">
        <v>92</v>
      </c>
      <c r="B23" s="36" t="s">
        <v>93</v>
      </c>
      <c r="C23" s="34"/>
      <c r="D23" s="37">
        <f>TTYT!M22</f>
        <v>0</v>
      </c>
    </row>
    <row r="24" spans="1:4" s="35" customFormat="1" ht="38.25" customHeight="1">
      <c r="A24" s="4">
        <v>1</v>
      </c>
      <c r="B24" s="7" t="s">
        <v>118</v>
      </c>
      <c r="C24" s="2" t="s">
        <v>34</v>
      </c>
      <c r="D24" s="37" t="str">
        <f>TTYT!M23</f>
        <v>40,0</v>
      </c>
    </row>
    <row r="25" spans="1:4" s="35" customFormat="1" ht="68.25" customHeight="1">
      <c r="A25" s="4">
        <v>2</v>
      </c>
      <c r="B25" s="7" t="s">
        <v>119</v>
      </c>
      <c r="C25" s="2" t="s">
        <v>34</v>
      </c>
      <c r="D25" s="37" t="str">
        <f>TTYT!M24</f>
        <v>40,0</v>
      </c>
    </row>
    <row r="26" spans="1:4" s="35" customFormat="1" ht="54.75" customHeight="1">
      <c r="A26" s="4">
        <v>3</v>
      </c>
      <c r="B26" s="7" t="s">
        <v>57</v>
      </c>
      <c r="C26" s="2" t="s">
        <v>58</v>
      </c>
      <c r="D26" s="37">
        <f>TTYT!M25</f>
        <v>1</v>
      </c>
    </row>
  </sheetData>
  <mergeCells count="4">
    <mergeCell ref="A1:D1"/>
    <mergeCell ref="A2:D2"/>
    <mergeCell ref="A3:D3"/>
    <mergeCell ref="A4:D4"/>
  </mergeCells>
  <printOptions horizontalCentered="1"/>
  <pageMargins left="0.25" right="0.25" top="0.5" bottom="0.25" header="0.55000000000000004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6"/>
  <sheetViews>
    <sheetView topLeftCell="A22" workbookViewId="0">
      <selection activeCell="A27" sqref="A27:XFD194"/>
    </sheetView>
  </sheetViews>
  <sheetFormatPr defaultRowHeight="16.5"/>
  <cols>
    <col min="1" max="1" width="5.5546875" style="1" customWidth="1"/>
    <col min="2" max="2" width="44.44140625" style="1" customWidth="1"/>
    <col min="3" max="3" width="13.33203125" style="1" customWidth="1"/>
    <col min="4" max="4" width="12.88671875" style="1" customWidth="1"/>
    <col min="5" max="16384" width="8.88671875" style="1"/>
  </cols>
  <sheetData>
    <row r="1" spans="1:4" ht="25.5" customHeight="1">
      <c r="A1" s="43" t="s">
        <v>99</v>
      </c>
      <c r="B1" s="43"/>
      <c r="C1" s="43"/>
      <c r="D1" s="43"/>
    </row>
    <row r="2" spans="1:4" ht="21" customHeight="1">
      <c r="A2" s="43" t="s">
        <v>100</v>
      </c>
      <c r="B2" s="43"/>
      <c r="C2" s="43"/>
      <c r="D2" s="43"/>
    </row>
    <row r="3" spans="1:4" ht="17.25" customHeight="1">
      <c r="A3" s="46" t="s">
        <v>98</v>
      </c>
      <c r="B3" s="46"/>
      <c r="C3" s="46"/>
      <c r="D3" s="46"/>
    </row>
    <row r="4" spans="1:4" ht="18.75" customHeight="1">
      <c r="A4" s="43" t="s">
        <v>102</v>
      </c>
      <c r="B4" s="43"/>
      <c r="C4" s="43"/>
      <c r="D4" s="43"/>
    </row>
    <row r="6" spans="1:4" s="35" customFormat="1" ht="26.25" customHeight="1">
      <c r="A6" s="22" t="s">
        <v>97</v>
      </c>
      <c r="B6" s="22" t="s">
        <v>5</v>
      </c>
      <c r="C6" s="22" t="s">
        <v>95</v>
      </c>
      <c r="D6" s="18" t="s">
        <v>96</v>
      </c>
    </row>
    <row r="7" spans="1:4" s="35" customFormat="1" ht="26.25" customHeight="1">
      <c r="A7" s="20" t="s">
        <v>86</v>
      </c>
      <c r="B7" s="21" t="s">
        <v>87</v>
      </c>
      <c r="C7" s="20"/>
      <c r="D7" s="6"/>
    </row>
    <row r="8" spans="1:4" s="35" customFormat="1" ht="26.25" customHeight="1">
      <c r="A8" s="20" t="s">
        <v>89</v>
      </c>
      <c r="B8" s="21" t="s">
        <v>88</v>
      </c>
      <c r="C8" s="20"/>
      <c r="D8" s="6"/>
    </row>
    <row r="9" spans="1:4" s="35" customFormat="1" ht="31.5" customHeight="1">
      <c r="A9" s="4">
        <v>1</v>
      </c>
      <c r="B9" s="8" t="s">
        <v>23</v>
      </c>
      <c r="C9" s="5" t="s">
        <v>22</v>
      </c>
      <c r="D9" s="37">
        <f>TTYT!Q8</f>
        <v>3925</v>
      </c>
    </row>
    <row r="10" spans="1:4" s="35" customFormat="1" ht="26.25" customHeight="1">
      <c r="A10" s="4">
        <v>2</v>
      </c>
      <c r="B10" s="8" t="s">
        <v>3</v>
      </c>
      <c r="C10" s="5" t="s">
        <v>26</v>
      </c>
      <c r="D10" s="37" t="str">
        <f>TTYT!Q9</f>
        <v>0,35</v>
      </c>
    </row>
    <row r="11" spans="1:4" s="35" customFormat="1" ht="24.75" customHeight="1">
      <c r="A11" s="4">
        <v>3</v>
      </c>
      <c r="B11" s="8" t="s">
        <v>24</v>
      </c>
      <c r="C11" s="5" t="s">
        <v>26</v>
      </c>
      <c r="D11" s="37" t="str">
        <f>TTYT!Q10</f>
        <v>10,3</v>
      </c>
    </row>
    <row r="12" spans="1:4" s="35" customFormat="1" ht="29.25" customHeight="1">
      <c r="A12" s="4">
        <v>4</v>
      </c>
      <c r="B12" s="8" t="s">
        <v>42</v>
      </c>
      <c r="C12" s="5" t="s">
        <v>26</v>
      </c>
      <c r="D12" s="37" t="str">
        <f>TTYT!Q11</f>
        <v>14,00</v>
      </c>
    </row>
    <row r="13" spans="1:4" s="35" customFormat="1" ht="28.5" customHeight="1">
      <c r="A13" s="4">
        <v>5</v>
      </c>
      <c r="B13" s="8" t="s">
        <v>43</v>
      </c>
      <c r="C13" s="5" t="s">
        <v>26</v>
      </c>
      <c r="D13" s="37" t="str">
        <f>TTYT!Q12</f>
        <v>2,00</v>
      </c>
    </row>
    <row r="14" spans="1:4" s="31" customFormat="1" ht="28.5" customHeight="1">
      <c r="A14" s="22" t="s">
        <v>90</v>
      </c>
      <c r="B14" s="23" t="s">
        <v>91</v>
      </c>
      <c r="C14" s="24"/>
      <c r="D14" s="37">
        <f>TTYT!Q13</f>
        <v>0</v>
      </c>
    </row>
    <row r="15" spans="1:4" s="35" customFormat="1" ht="33" customHeight="1">
      <c r="A15" s="4">
        <v>1</v>
      </c>
      <c r="B15" s="7" t="s">
        <v>117</v>
      </c>
      <c r="C15" s="5" t="s">
        <v>22</v>
      </c>
      <c r="D15" s="37" t="str">
        <f>TTYT!Q14</f>
        <v>46,3</v>
      </c>
    </row>
    <row r="16" spans="1:4" s="35" customFormat="1" ht="30.75" customHeight="1">
      <c r="A16" s="4">
        <v>2</v>
      </c>
      <c r="B16" s="7" t="s">
        <v>47</v>
      </c>
      <c r="C16" s="5" t="s">
        <v>26</v>
      </c>
      <c r="D16" s="37" t="str">
        <f>TTYT!Q15</f>
        <v>7,6</v>
      </c>
    </row>
    <row r="17" spans="1:4" s="35" customFormat="1" ht="24.75" customHeight="1">
      <c r="A17" s="4">
        <v>3</v>
      </c>
      <c r="B17" s="7" t="s">
        <v>49</v>
      </c>
      <c r="C17" s="5" t="s">
        <v>26</v>
      </c>
      <c r="D17" s="37" t="str">
        <f>TTYT!Q16</f>
        <v>16,6</v>
      </c>
    </row>
    <row r="18" spans="1:4" s="35" customFormat="1" ht="36.75" customHeight="1">
      <c r="A18" s="4">
        <v>4</v>
      </c>
      <c r="B18" s="8" t="s">
        <v>25</v>
      </c>
      <c r="C18" s="32" t="s">
        <v>85</v>
      </c>
      <c r="D18" s="37">
        <f>TTYT!Q17</f>
        <v>120</v>
      </c>
    </row>
    <row r="19" spans="1:4" s="35" customFormat="1" ht="26.25" customHeight="1">
      <c r="A19" s="4">
        <v>5</v>
      </c>
      <c r="B19" s="8" t="s">
        <v>31</v>
      </c>
      <c r="C19" s="4" t="s">
        <v>34</v>
      </c>
      <c r="D19" s="37" t="str">
        <f>TTYT!Q18</f>
        <v>46,6</v>
      </c>
    </row>
    <row r="20" spans="1:4" s="35" customFormat="1" ht="24.75" customHeight="1">
      <c r="A20" s="4">
        <v>6</v>
      </c>
      <c r="B20" s="8" t="s">
        <v>32</v>
      </c>
      <c r="C20" s="2" t="s">
        <v>34</v>
      </c>
      <c r="D20" s="37" t="str">
        <f>TTYT!Q19</f>
        <v>51,2</v>
      </c>
    </row>
    <row r="21" spans="1:4" s="35" customFormat="1" ht="37.5" customHeight="1">
      <c r="A21" s="4">
        <v>7</v>
      </c>
      <c r="B21" s="7" t="s">
        <v>116</v>
      </c>
      <c r="C21" s="4" t="s">
        <v>22</v>
      </c>
      <c r="D21" s="37">
        <f>TTYT!Q20</f>
        <v>253.55500000000001</v>
      </c>
    </row>
    <row r="22" spans="1:4" s="35" customFormat="1" ht="39" customHeight="1">
      <c r="A22" s="4">
        <v>8</v>
      </c>
      <c r="B22" s="7" t="s">
        <v>115</v>
      </c>
      <c r="C22" s="4" t="s">
        <v>34</v>
      </c>
      <c r="D22" s="37">
        <f>TTYT!Q21</f>
        <v>72</v>
      </c>
    </row>
    <row r="23" spans="1:4" s="35" customFormat="1" ht="27" customHeight="1">
      <c r="A23" s="33" t="s">
        <v>92</v>
      </c>
      <c r="B23" s="36" t="s">
        <v>93</v>
      </c>
      <c r="C23" s="34"/>
      <c r="D23" s="37">
        <f>TTYT!Q22</f>
        <v>0</v>
      </c>
    </row>
    <row r="24" spans="1:4" s="35" customFormat="1" ht="38.25" customHeight="1">
      <c r="A24" s="4">
        <v>1</v>
      </c>
      <c r="B24" s="7" t="s">
        <v>118</v>
      </c>
      <c r="C24" s="2" t="s">
        <v>34</v>
      </c>
      <c r="D24" s="37" t="str">
        <f>TTYT!Q23</f>
        <v>40,0</v>
      </c>
    </row>
    <row r="25" spans="1:4" s="35" customFormat="1" ht="68.25" customHeight="1">
      <c r="A25" s="4">
        <v>2</v>
      </c>
      <c r="B25" s="7" t="s">
        <v>119</v>
      </c>
      <c r="C25" s="2" t="s">
        <v>34</v>
      </c>
      <c r="D25" s="37" t="str">
        <f>TTYT!Q24</f>
        <v>40,0</v>
      </c>
    </row>
    <row r="26" spans="1:4" s="35" customFormat="1" ht="54.75" customHeight="1">
      <c r="A26" s="4">
        <v>3</v>
      </c>
      <c r="B26" s="7" t="s">
        <v>57</v>
      </c>
      <c r="C26" s="2" t="s">
        <v>58</v>
      </c>
      <c r="D26" s="37">
        <f>TTYT!Q25</f>
        <v>1</v>
      </c>
    </row>
  </sheetData>
  <mergeCells count="4">
    <mergeCell ref="A1:D1"/>
    <mergeCell ref="A2:D2"/>
    <mergeCell ref="A3:D3"/>
    <mergeCell ref="A4:D4"/>
  </mergeCells>
  <printOptions horizontalCentered="1"/>
  <pageMargins left="0.25" right="0.25" top="0.5" bottom="0.25" header="0.55000000000000004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6"/>
  <sheetViews>
    <sheetView topLeftCell="A22" workbookViewId="0">
      <selection activeCell="A27" sqref="A27:XFD186"/>
    </sheetView>
  </sheetViews>
  <sheetFormatPr defaultRowHeight="16.5"/>
  <cols>
    <col min="1" max="1" width="5.5546875" style="1" customWidth="1"/>
    <col min="2" max="2" width="44.44140625" style="1" customWidth="1"/>
    <col min="3" max="3" width="13.33203125" style="1" customWidth="1"/>
    <col min="4" max="4" width="12.88671875" style="1" customWidth="1"/>
    <col min="5" max="16384" width="8.88671875" style="1"/>
  </cols>
  <sheetData>
    <row r="1" spans="1:4" ht="25.5" customHeight="1">
      <c r="A1" s="43" t="s">
        <v>99</v>
      </c>
      <c r="B1" s="43"/>
      <c r="C1" s="43"/>
      <c r="D1" s="43"/>
    </row>
    <row r="2" spans="1:4" ht="21" customHeight="1">
      <c r="A2" s="43" t="s">
        <v>100</v>
      </c>
      <c r="B2" s="43"/>
      <c r="C2" s="43"/>
      <c r="D2" s="43"/>
    </row>
    <row r="3" spans="1:4" ht="17.25" customHeight="1">
      <c r="A3" s="46" t="s">
        <v>98</v>
      </c>
      <c r="B3" s="46"/>
      <c r="C3" s="46"/>
      <c r="D3" s="46"/>
    </row>
    <row r="4" spans="1:4" ht="18.75" customHeight="1">
      <c r="A4" s="43" t="s">
        <v>103</v>
      </c>
      <c r="B4" s="43"/>
      <c r="C4" s="43"/>
      <c r="D4" s="43"/>
    </row>
    <row r="6" spans="1:4" s="35" customFormat="1" ht="26.25" customHeight="1">
      <c r="A6" s="22" t="s">
        <v>97</v>
      </c>
      <c r="B6" s="22" t="s">
        <v>5</v>
      </c>
      <c r="C6" s="22" t="s">
        <v>95</v>
      </c>
      <c r="D6" s="18" t="s">
        <v>96</v>
      </c>
    </row>
    <row r="7" spans="1:4" s="35" customFormat="1" ht="26.25" customHeight="1">
      <c r="A7" s="20" t="s">
        <v>86</v>
      </c>
      <c r="B7" s="21" t="s">
        <v>87</v>
      </c>
      <c r="C7" s="20"/>
      <c r="D7" s="6"/>
    </row>
    <row r="8" spans="1:4" s="35" customFormat="1" ht="26.25" customHeight="1">
      <c r="A8" s="20" t="s">
        <v>89</v>
      </c>
      <c r="B8" s="21" t="s">
        <v>88</v>
      </c>
      <c r="C8" s="20"/>
      <c r="D8" s="6"/>
    </row>
    <row r="9" spans="1:4" s="35" customFormat="1" ht="31.5" customHeight="1">
      <c r="A9" s="4">
        <v>1</v>
      </c>
      <c r="B9" s="8" t="s">
        <v>23</v>
      </c>
      <c r="C9" s="5" t="s">
        <v>22</v>
      </c>
      <c r="D9" s="37">
        <f>TTYT!H8</f>
        <v>15373</v>
      </c>
    </row>
    <row r="10" spans="1:4" s="35" customFormat="1" ht="26.25" customHeight="1">
      <c r="A10" s="4">
        <v>2</v>
      </c>
      <c r="B10" s="8" t="s">
        <v>3</v>
      </c>
      <c r="C10" s="5" t="s">
        <v>26</v>
      </c>
      <c r="D10" s="37" t="str">
        <f>TTYT!H9</f>
        <v>0,30</v>
      </c>
    </row>
    <row r="11" spans="1:4" s="35" customFormat="1" ht="24.75" customHeight="1">
      <c r="A11" s="4">
        <v>3</v>
      </c>
      <c r="B11" s="8" t="s">
        <v>24</v>
      </c>
      <c r="C11" s="5" t="s">
        <v>26</v>
      </c>
      <c r="D11" s="37" t="str">
        <f>TTYT!H10</f>
        <v>10,0</v>
      </c>
    </row>
    <row r="12" spans="1:4" s="35" customFormat="1" ht="29.25" customHeight="1">
      <c r="A12" s="4">
        <v>4</v>
      </c>
      <c r="B12" s="8" t="s">
        <v>42</v>
      </c>
      <c r="C12" s="5" t="s">
        <v>26</v>
      </c>
      <c r="D12" s="37" t="str">
        <f>TTYT!H11</f>
        <v>14,50</v>
      </c>
    </row>
    <row r="13" spans="1:4" s="35" customFormat="1" ht="28.5" customHeight="1">
      <c r="A13" s="4">
        <v>5</v>
      </c>
      <c r="B13" s="8" t="s">
        <v>43</v>
      </c>
      <c r="C13" s="5" t="s">
        <v>26</v>
      </c>
      <c r="D13" s="37" t="str">
        <f>TTYT!H12</f>
        <v>2,20</v>
      </c>
    </row>
    <row r="14" spans="1:4" s="31" customFormat="1" ht="28.5" customHeight="1">
      <c r="A14" s="22" t="s">
        <v>90</v>
      </c>
      <c r="B14" s="23" t="s">
        <v>91</v>
      </c>
      <c r="C14" s="24"/>
      <c r="D14" s="37">
        <f>TTYT!H13</f>
        <v>0</v>
      </c>
    </row>
    <row r="15" spans="1:4" s="35" customFormat="1" ht="33" customHeight="1">
      <c r="A15" s="4">
        <v>1</v>
      </c>
      <c r="B15" s="7" t="s">
        <v>117</v>
      </c>
      <c r="C15" s="5" t="s">
        <v>22</v>
      </c>
      <c r="D15" s="37" t="str">
        <f>TTYT!H14</f>
        <v>46,3</v>
      </c>
    </row>
    <row r="16" spans="1:4" s="35" customFormat="1" ht="30.75" customHeight="1">
      <c r="A16" s="4">
        <v>2</v>
      </c>
      <c r="B16" s="7" t="s">
        <v>47</v>
      </c>
      <c r="C16" s="5" t="s">
        <v>26</v>
      </c>
      <c r="D16" s="37" t="str">
        <f>TTYT!H15</f>
        <v>7,6</v>
      </c>
    </row>
    <row r="17" spans="1:4" s="35" customFormat="1" ht="24.75" customHeight="1">
      <c r="A17" s="4">
        <v>3</v>
      </c>
      <c r="B17" s="7" t="s">
        <v>49</v>
      </c>
      <c r="C17" s="5" t="s">
        <v>26</v>
      </c>
      <c r="D17" s="37" t="str">
        <f>TTYT!H16</f>
        <v>16,6</v>
      </c>
    </row>
    <row r="18" spans="1:4" s="35" customFormat="1" ht="36.75" customHeight="1">
      <c r="A18" s="4">
        <v>4</v>
      </c>
      <c r="B18" s="8" t="s">
        <v>25</v>
      </c>
      <c r="C18" s="32" t="s">
        <v>85</v>
      </c>
      <c r="D18" s="37">
        <f>TTYT!H17</f>
        <v>123</v>
      </c>
    </row>
    <row r="19" spans="1:4" s="35" customFormat="1" ht="26.25" customHeight="1">
      <c r="A19" s="4">
        <v>5</v>
      </c>
      <c r="B19" s="8" t="s">
        <v>31</v>
      </c>
      <c r="C19" s="4" t="s">
        <v>34</v>
      </c>
      <c r="D19" s="37" t="str">
        <f>TTYT!H18</f>
        <v>46,6</v>
      </c>
    </row>
    <row r="20" spans="1:4" s="35" customFormat="1" ht="24.75" customHeight="1">
      <c r="A20" s="4">
        <v>6</v>
      </c>
      <c r="B20" s="8" t="s">
        <v>32</v>
      </c>
      <c r="C20" s="2" t="s">
        <v>34</v>
      </c>
      <c r="D20" s="37" t="str">
        <f>TTYT!H19</f>
        <v>51,2</v>
      </c>
    </row>
    <row r="21" spans="1:4" s="35" customFormat="1" ht="37.5" customHeight="1">
      <c r="A21" s="4">
        <v>7</v>
      </c>
      <c r="B21" s="7" t="s">
        <v>116</v>
      </c>
      <c r="C21" s="4" t="s">
        <v>22</v>
      </c>
      <c r="D21" s="37">
        <f>TTYT!H20</f>
        <v>993.09580000000005</v>
      </c>
    </row>
    <row r="22" spans="1:4" s="35" customFormat="1" ht="39" customHeight="1">
      <c r="A22" s="4">
        <v>8</v>
      </c>
      <c r="B22" s="7" t="s">
        <v>115</v>
      </c>
      <c r="C22" s="4" t="s">
        <v>34</v>
      </c>
      <c r="D22" s="37">
        <f>TTYT!H21</f>
        <v>83</v>
      </c>
    </row>
    <row r="23" spans="1:4" s="35" customFormat="1" ht="27" customHeight="1">
      <c r="A23" s="33" t="s">
        <v>92</v>
      </c>
      <c r="B23" s="36" t="s">
        <v>93</v>
      </c>
      <c r="C23" s="34"/>
      <c r="D23" s="37">
        <f>TTYT!H22</f>
        <v>0</v>
      </c>
    </row>
    <row r="24" spans="1:4" s="35" customFormat="1" ht="38.25" customHeight="1">
      <c r="A24" s="4">
        <v>1</v>
      </c>
      <c r="B24" s="7" t="s">
        <v>118</v>
      </c>
      <c r="C24" s="2" t="s">
        <v>34</v>
      </c>
      <c r="D24" s="37" t="str">
        <f>TTYT!H23</f>
        <v>40,0</v>
      </c>
    </row>
    <row r="25" spans="1:4" s="35" customFormat="1" ht="68.25" customHeight="1">
      <c r="A25" s="4">
        <v>2</v>
      </c>
      <c r="B25" s="7" t="s">
        <v>119</v>
      </c>
      <c r="C25" s="2" t="s">
        <v>34</v>
      </c>
      <c r="D25" s="37" t="str">
        <f>TTYT!H24</f>
        <v>40,0</v>
      </c>
    </row>
    <row r="26" spans="1:4" s="35" customFormat="1" ht="54.75" customHeight="1">
      <c r="A26" s="4">
        <v>3</v>
      </c>
      <c r="B26" s="7" t="s">
        <v>57</v>
      </c>
      <c r="C26" s="2" t="s">
        <v>58</v>
      </c>
      <c r="D26" s="37">
        <f>TTYT!H25</f>
        <v>1</v>
      </c>
    </row>
  </sheetData>
  <mergeCells count="4">
    <mergeCell ref="A1:D1"/>
    <mergeCell ref="A2:D2"/>
    <mergeCell ref="A3:D3"/>
    <mergeCell ref="A4:D4"/>
  </mergeCells>
  <printOptions horizontalCentered="1"/>
  <pageMargins left="0.25" right="0.25" top="0.5" bottom="0.25" header="0.55000000000000004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6"/>
  <sheetViews>
    <sheetView topLeftCell="A22" workbookViewId="0">
      <selection activeCell="A27" sqref="A27:XFD210"/>
    </sheetView>
  </sheetViews>
  <sheetFormatPr defaultRowHeight="16.5"/>
  <cols>
    <col min="1" max="1" width="5.5546875" style="1" customWidth="1"/>
    <col min="2" max="2" width="44.44140625" style="1" customWidth="1"/>
    <col min="3" max="3" width="13.33203125" style="1" customWidth="1"/>
    <col min="4" max="4" width="12.88671875" style="1" customWidth="1"/>
    <col min="5" max="16384" width="8.88671875" style="1"/>
  </cols>
  <sheetData>
    <row r="1" spans="1:4" ht="25.5" customHeight="1">
      <c r="A1" s="43" t="s">
        <v>99</v>
      </c>
      <c r="B1" s="43"/>
      <c r="C1" s="43"/>
      <c r="D1" s="43"/>
    </row>
    <row r="2" spans="1:4" ht="21" customHeight="1">
      <c r="A2" s="43" t="s">
        <v>100</v>
      </c>
      <c r="B2" s="43"/>
      <c r="C2" s="43"/>
      <c r="D2" s="43"/>
    </row>
    <row r="3" spans="1:4" ht="17.25" customHeight="1">
      <c r="A3" s="46" t="s">
        <v>98</v>
      </c>
      <c r="B3" s="46"/>
      <c r="C3" s="46"/>
      <c r="D3" s="46"/>
    </row>
    <row r="4" spans="1:4" ht="18.75" customHeight="1">
      <c r="A4" s="43" t="s">
        <v>104</v>
      </c>
      <c r="B4" s="43"/>
      <c r="C4" s="43"/>
      <c r="D4" s="43"/>
    </row>
    <row r="6" spans="1:4" s="35" customFormat="1" ht="26.25" customHeight="1">
      <c r="A6" s="22" t="s">
        <v>97</v>
      </c>
      <c r="B6" s="22" t="s">
        <v>5</v>
      </c>
      <c r="C6" s="22" t="s">
        <v>95</v>
      </c>
      <c r="D6" s="18" t="s">
        <v>96</v>
      </c>
    </row>
    <row r="7" spans="1:4" s="35" customFormat="1" ht="26.25" customHeight="1">
      <c r="A7" s="20" t="s">
        <v>86</v>
      </c>
      <c r="B7" s="21" t="s">
        <v>87</v>
      </c>
      <c r="C7" s="20"/>
      <c r="D7" s="6"/>
    </row>
    <row r="8" spans="1:4" s="35" customFormat="1" ht="26.25" customHeight="1">
      <c r="A8" s="20" t="s">
        <v>89</v>
      </c>
      <c r="B8" s="21" t="s">
        <v>88</v>
      </c>
      <c r="C8" s="20"/>
      <c r="D8" s="6"/>
    </row>
    <row r="9" spans="1:4" s="35" customFormat="1" ht="31.5" customHeight="1">
      <c r="A9" s="4">
        <v>1</v>
      </c>
      <c r="B9" s="8" t="s">
        <v>23</v>
      </c>
      <c r="C9" s="5" t="s">
        <v>22</v>
      </c>
      <c r="D9" s="37">
        <f>TTYT!Q8</f>
        <v>3925</v>
      </c>
    </row>
    <row r="10" spans="1:4" s="35" customFormat="1" ht="26.25" customHeight="1">
      <c r="A10" s="4">
        <v>2</v>
      </c>
      <c r="B10" s="8" t="s">
        <v>3</v>
      </c>
      <c r="C10" s="5" t="s">
        <v>26</v>
      </c>
      <c r="D10" s="37" t="str">
        <f>TTYT!Q9</f>
        <v>0,35</v>
      </c>
    </row>
    <row r="11" spans="1:4" s="35" customFormat="1" ht="24.75" customHeight="1">
      <c r="A11" s="4">
        <v>3</v>
      </c>
      <c r="B11" s="8" t="s">
        <v>24</v>
      </c>
      <c r="C11" s="5" t="s">
        <v>26</v>
      </c>
      <c r="D11" s="37" t="str">
        <f>TTYT!Q10</f>
        <v>10,3</v>
      </c>
    </row>
    <row r="12" spans="1:4" s="35" customFormat="1" ht="29.25" customHeight="1">
      <c r="A12" s="4">
        <v>4</v>
      </c>
      <c r="B12" s="8" t="s">
        <v>42</v>
      </c>
      <c r="C12" s="5" t="s">
        <v>26</v>
      </c>
      <c r="D12" s="37" t="str">
        <f>TTYT!Q11</f>
        <v>14,00</v>
      </c>
    </row>
    <row r="13" spans="1:4" s="35" customFormat="1" ht="28.5" customHeight="1">
      <c r="A13" s="4">
        <v>5</v>
      </c>
      <c r="B13" s="8" t="s">
        <v>43</v>
      </c>
      <c r="C13" s="5" t="s">
        <v>26</v>
      </c>
      <c r="D13" s="37" t="str">
        <f>TTYT!Q12</f>
        <v>2,00</v>
      </c>
    </row>
    <row r="14" spans="1:4" s="31" customFormat="1" ht="28.5" customHeight="1">
      <c r="A14" s="22" t="s">
        <v>90</v>
      </c>
      <c r="B14" s="23" t="s">
        <v>91</v>
      </c>
      <c r="C14" s="24"/>
      <c r="D14" s="37">
        <f>TTYT!Q13</f>
        <v>0</v>
      </c>
    </row>
    <row r="15" spans="1:4" s="35" customFormat="1" ht="33" customHeight="1">
      <c r="A15" s="4">
        <v>1</v>
      </c>
      <c r="B15" s="7" t="s">
        <v>117</v>
      </c>
      <c r="C15" s="5" t="s">
        <v>22</v>
      </c>
      <c r="D15" s="37" t="str">
        <f>TTYT!Q14</f>
        <v>46,3</v>
      </c>
    </row>
    <row r="16" spans="1:4" s="35" customFormat="1" ht="30.75" customHeight="1">
      <c r="A16" s="4">
        <v>2</v>
      </c>
      <c r="B16" s="7" t="s">
        <v>47</v>
      </c>
      <c r="C16" s="5" t="s">
        <v>26</v>
      </c>
      <c r="D16" s="37" t="str">
        <f>TTYT!Q15</f>
        <v>7,6</v>
      </c>
    </row>
    <row r="17" spans="1:4" s="35" customFormat="1" ht="24.75" customHeight="1">
      <c r="A17" s="4">
        <v>3</v>
      </c>
      <c r="B17" s="7" t="s">
        <v>49</v>
      </c>
      <c r="C17" s="5" t="s">
        <v>26</v>
      </c>
      <c r="D17" s="37" t="str">
        <f>TTYT!Q16</f>
        <v>16,6</v>
      </c>
    </row>
    <row r="18" spans="1:4" s="35" customFormat="1" ht="36.75" customHeight="1">
      <c r="A18" s="4">
        <v>4</v>
      </c>
      <c r="B18" s="8" t="s">
        <v>25</v>
      </c>
      <c r="C18" s="32" t="s">
        <v>85</v>
      </c>
      <c r="D18" s="37">
        <f>TTYT!Q17</f>
        <v>120</v>
      </c>
    </row>
    <row r="19" spans="1:4" s="35" customFormat="1" ht="26.25" customHeight="1">
      <c r="A19" s="4">
        <v>5</v>
      </c>
      <c r="B19" s="8" t="s">
        <v>31</v>
      </c>
      <c r="C19" s="4" t="s">
        <v>34</v>
      </c>
      <c r="D19" s="37" t="str">
        <f>TTYT!Q18</f>
        <v>46,6</v>
      </c>
    </row>
    <row r="20" spans="1:4" s="35" customFormat="1" ht="24.75" customHeight="1">
      <c r="A20" s="4">
        <v>6</v>
      </c>
      <c r="B20" s="8" t="s">
        <v>32</v>
      </c>
      <c r="C20" s="2" t="s">
        <v>34</v>
      </c>
      <c r="D20" s="37" t="str">
        <f>TTYT!Q19</f>
        <v>51,2</v>
      </c>
    </row>
    <row r="21" spans="1:4" s="35" customFormat="1" ht="37.5" customHeight="1">
      <c r="A21" s="4">
        <v>7</v>
      </c>
      <c r="B21" s="7" t="s">
        <v>116</v>
      </c>
      <c r="C21" s="4" t="s">
        <v>22</v>
      </c>
      <c r="D21" s="37">
        <f>TTYT!Q20</f>
        <v>253.55500000000001</v>
      </c>
    </row>
    <row r="22" spans="1:4" s="35" customFormat="1" ht="39" customHeight="1">
      <c r="A22" s="4">
        <v>8</v>
      </c>
      <c r="B22" s="7" t="s">
        <v>115</v>
      </c>
      <c r="C22" s="4" t="s">
        <v>34</v>
      </c>
      <c r="D22" s="37">
        <f>TTYT!Q21</f>
        <v>72</v>
      </c>
    </row>
    <row r="23" spans="1:4" s="35" customFormat="1" ht="27" customHeight="1">
      <c r="A23" s="33" t="s">
        <v>92</v>
      </c>
      <c r="B23" s="36" t="s">
        <v>93</v>
      </c>
      <c r="C23" s="34"/>
      <c r="D23" s="37">
        <f>TTYT!Q22</f>
        <v>0</v>
      </c>
    </row>
    <row r="24" spans="1:4" s="35" customFormat="1" ht="38.25" customHeight="1">
      <c r="A24" s="4">
        <v>1</v>
      </c>
      <c r="B24" s="7" t="s">
        <v>118</v>
      </c>
      <c r="C24" s="2" t="s">
        <v>34</v>
      </c>
      <c r="D24" s="37" t="str">
        <f>TTYT!Q23</f>
        <v>40,0</v>
      </c>
    </row>
    <row r="25" spans="1:4" s="35" customFormat="1" ht="68.25" customHeight="1">
      <c r="A25" s="4">
        <v>2</v>
      </c>
      <c r="B25" s="7" t="s">
        <v>119</v>
      </c>
      <c r="C25" s="2" t="s">
        <v>34</v>
      </c>
      <c r="D25" s="37" t="str">
        <f>TTYT!Q24</f>
        <v>40,0</v>
      </c>
    </row>
    <row r="26" spans="1:4" s="35" customFormat="1" ht="54.75" customHeight="1">
      <c r="A26" s="4">
        <v>3</v>
      </c>
      <c r="B26" s="7" t="s">
        <v>57</v>
      </c>
      <c r="C26" s="2" t="s">
        <v>58</v>
      </c>
      <c r="D26" s="37">
        <f>TTYT!Q25</f>
        <v>1</v>
      </c>
    </row>
  </sheetData>
  <mergeCells count="4">
    <mergeCell ref="A1:D1"/>
    <mergeCell ref="A2:D2"/>
    <mergeCell ref="A3:D3"/>
    <mergeCell ref="A4:D4"/>
  </mergeCells>
  <printOptions horizontalCentered="1"/>
  <pageMargins left="0.25" right="0.25" top="0.5" bottom="0.25" header="0.55000000000000004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6"/>
  <sheetViews>
    <sheetView topLeftCell="A22" workbookViewId="0">
      <selection activeCell="A27" sqref="A27:XFD202"/>
    </sheetView>
  </sheetViews>
  <sheetFormatPr defaultRowHeight="16.5"/>
  <cols>
    <col min="1" max="1" width="5.5546875" style="1" customWidth="1"/>
    <col min="2" max="2" width="44.44140625" style="1" customWidth="1"/>
    <col min="3" max="3" width="13.33203125" style="1" customWidth="1"/>
    <col min="4" max="4" width="12.88671875" style="1" customWidth="1"/>
    <col min="5" max="16384" width="8.88671875" style="1"/>
  </cols>
  <sheetData>
    <row r="1" spans="1:4" ht="25.5" customHeight="1">
      <c r="A1" s="43" t="s">
        <v>99</v>
      </c>
      <c r="B1" s="43"/>
      <c r="C1" s="43"/>
      <c r="D1" s="43"/>
    </row>
    <row r="2" spans="1:4" ht="21" customHeight="1">
      <c r="A2" s="43" t="s">
        <v>100</v>
      </c>
      <c r="B2" s="43"/>
      <c r="C2" s="43"/>
      <c r="D2" s="43"/>
    </row>
    <row r="3" spans="1:4" ht="17.25" customHeight="1">
      <c r="A3" s="46" t="s">
        <v>98</v>
      </c>
      <c r="B3" s="46"/>
      <c r="C3" s="46"/>
      <c r="D3" s="46"/>
    </row>
    <row r="4" spans="1:4" ht="18.75" customHeight="1">
      <c r="A4" s="43" t="s">
        <v>105</v>
      </c>
      <c r="B4" s="43"/>
      <c r="C4" s="43"/>
      <c r="D4" s="43"/>
    </row>
    <row r="6" spans="1:4" s="35" customFormat="1" ht="26.25" customHeight="1">
      <c r="A6" s="22" t="s">
        <v>97</v>
      </c>
      <c r="B6" s="22" t="s">
        <v>5</v>
      </c>
      <c r="C6" s="22" t="s">
        <v>95</v>
      </c>
      <c r="D6" s="18" t="s">
        <v>96</v>
      </c>
    </row>
    <row r="7" spans="1:4" s="35" customFormat="1" ht="26.25" customHeight="1">
      <c r="A7" s="20" t="s">
        <v>86</v>
      </c>
      <c r="B7" s="21" t="s">
        <v>87</v>
      </c>
      <c r="C7" s="20"/>
      <c r="D7" s="6"/>
    </row>
    <row r="8" spans="1:4" s="35" customFormat="1" ht="26.25" customHeight="1">
      <c r="A8" s="20" t="s">
        <v>89</v>
      </c>
      <c r="B8" s="21" t="s">
        <v>88</v>
      </c>
      <c r="C8" s="20"/>
      <c r="D8" s="6"/>
    </row>
    <row r="9" spans="1:4" s="35" customFormat="1" ht="31.5" customHeight="1">
      <c r="A9" s="4">
        <v>1</v>
      </c>
      <c r="B9" s="8" t="s">
        <v>23</v>
      </c>
      <c r="C9" s="5" t="s">
        <v>22</v>
      </c>
      <c r="D9" s="37">
        <f>TTYT!L8</f>
        <v>6353</v>
      </c>
    </row>
    <row r="10" spans="1:4" s="35" customFormat="1" ht="26.25" customHeight="1">
      <c r="A10" s="4">
        <v>2</v>
      </c>
      <c r="B10" s="8" t="s">
        <v>3</v>
      </c>
      <c r="C10" s="5" t="s">
        <v>26</v>
      </c>
      <c r="D10" s="37" t="str">
        <f>TTYT!L9</f>
        <v>0,35</v>
      </c>
    </row>
    <row r="11" spans="1:4" s="35" customFormat="1" ht="24.75" customHeight="1">
      <c r="A11" s="4">
        <v>3</v>
      </c>
      <c r="B11" s="8" t="s">
        <v>24</v>
      </c>
      <c r="C11" s="5" t="s">
        <v>26</v>
      </c>
      <c r="D11" s="37" t="str">
        <f>TTYT!L10</f>
        <v>11,0</v>
      </c>
    </row>
    <row r="12" spans="1:4" s="35" customFormat="1" ht="29.25" customHeight="1">
      <c r="A12" s="4">
        <v>4</v>
      </c>
      <c r="B12" s="8" t="s">
        <v>42</v>
      </c>
      <c r="C12" s="5" t="s">
        <v>26</v>
      </c>
      <c r="D12" s="37" t="str">
        <f>TTYT!L11</f>
        <v>12,50</v>
      </c>
    </row>
    <row r="13" spans="1:4" s="35" customFormat="1" ht="28.5" customHeight="1">
      <c r="A13" s="4">
        <v>5</v>
      </c>
      <c r="B13" s="8" t="s">
        <v>43</v>
      </c>
      <c r="C13" s="5" t="s">
        <v>26</v>
      </c>
      <c r="D13" s="37" t="str">
        <f>TTYT!L12</f>
        <v>2,10</v>
      </c>
    </row>
    <row r="14" spans="1:4" s="31" customFormat="1" ht="28.5" customHeight="1">
      <c r="A14" s="22" t="s">
        <v>90</v>
      </c>
      <c r="B14" s="23" t="s">
        <v>91</v>
      </c>
      <c r="C14" s="24"/>
      <c r="D14" s="37">
        <f>TTYT!L13</f>
        <v>0</v>
      </c>
    </row>
    <row r="15" spans="1:4" s="35" customFormat="1" ht="33" customHeight="1">
      <c r="A15" s="4">
        <v>1</v>
      </c>
      <c r="B15" s="7" t="s">
        <v>117</v>
      </c>
      <c r="C15" s="5" t="s">
        <v>22</v>
      </c>
      <c r="D15" s="37" t="str">
        <f>TTYT!L14</f>
        <v>46,3</v>
      </c>
    </row>
    <row r="16" spans="1:4" s="35" customFormat="1" ht="30.75" customHeight="1">
      <c r="A16" s="4">
        <v>2</v>
      </c>
      <c r="B16" s="7" t="s">
        <v>47</v>
      </c>
      <c r="C16" s="5" t="s">
        <v>26</v>
      </c>
      <c r="D16" s="37" t="str">
        <f>TTYT!L15</f>
        <v>7,6</v>
      </c>
    </row>
    <row r="17" spans="1:4" s="35" customFormat="1" ht="24.75" customHeight="1">
      <c r="A17" s="4">
        <v>3</v>
      </c>
      <c r="B17" s="7" t="s">
        <v>49</v>
      </c>
      <c r="C17" s="5" t="s">
        <v>26</v>
      </c>
      <c r="D17" s="37" t="str">
        <f>TTYT!L16</f>
        <v>16,6</v>
      </c>
    </row>
    <row r="18" spans="1:4" s="35" customFormat="1" ht="36.75" customHeight="1">
      <c r="A18" s="4">
        <v>4</v>
      </c>
      <c r="B18" s="8" t="s">
        <v>25</v>
      </c>
      <c r="C18" s="32" t="s">
        <v>85</v>
      </c>
      <c r="D18" s="37">
        <f>TTYT!L17</f>
        <v>128</v>
      </c>
    </row>
    <row r="19" spans="1:4" s="35" customFormat="1" ht="26.25" customHeight="1">
      <c r="A19" s="4">
        <v>5</v>
      </c>
      <c r="B19" s="8" t="s">
        <v>31</v>
      </c>
      <c r="C19" s="4" t="s">
        <v>34</v>
      </c>
      <c r="D19" s="37" t="str">
        <f>TTYT!L18</f>
        <v>46,6</v>
      </c>
    </row>
    <row r="20" spans="1:4" s="35" customFormat="1" ht="24.75" customHeight="1">
      <c r="A20" s="4">
        <v>6</v>
      </c>
      <c r="B20" s="8" t="s">
        <v>32</v>
      </c>
      <c r="C20" s="2" t="s">
        <v>34</v>
      </c>
      <c r="D20" s="37" t="str">
        <f>TTYT!L19</f>
        <v>51,2</v>
      </c>
    </row>
    <row r="21" spans="1:4" s="35" customFormat="1" ht="37.5" customHeight="1">
      <c r="A21" s="4">
        <v>7</v>
      </c>
      <c r="B21" s="7" t="s">
        <v>116</v>
      </c>
      <c r="C21" s="4" t="s">
        <v>22</v>
      </c>
      <c r="D21" s="37">
        <f>TTYT!L20</f>
        <v>410.40380000000005</v>
      </c>
    </row>
    <row r="22" spans="1:4" s="35" customFormat="1" ht="39" customHeight="1">
      <c r="A22" s="4">
        <v>8</v>
      </c>
      <c r="B22" s="7" t="s">
        <v>115</v>
      </c>
      <c r="C22" s="4" t="s">
        <v>34</v>
      </c>
      <c r="D22" s="37">
        <f>TTYT!L21</f>
        <v>78</v>
      </c>
    </row>
    <row r="23" spans="1:4" s="35" customFormat="1" ht="27" customHeight="1">
      <c r="A23" s="33" t="s">
        <v>92</v>
      </c>
      <c r="B23" s="36" t="s">
        <v>93</v>
      </c>
      <c r="C23" s="34"/>
      <c r="D23" s="37">
        <f>TTYT!L22</f>
        <v>0</v>
      </c>
    </row>
    <row r="24" spans="1:4" s="35" customFormat="1" ht="38.25" customHeight="1">
      <c r="A24" s="4">
        <v>1</v>
      </c>
      <c r="B24" s="7" t="s">
        <v>118</v>
      </c>
      <c r="C24" s="2" t="s">
        <v>34</v>
      </c>
      <c r="D24" s="37" t="str">
        <f>TTYT!L23</f>
        <v>40,0</v>
      </c>
    </row>
    <row r="25" spans="1:4" s="35" customFormat="1" ht="68.25" customHeight="1">
      <c r="A25" s="4">
        <v>2</v>
      </c>
      <c r="B25" s="7" t="s">
        <v>119</v>
      </c>
      <c r="C25" s="2" t="s">
        <v>34</v>
      </c>
      <c r="D25" s="37" t="str">
        <f>TTYT!L24</f>
        <v>40,0</v>
      </c>
    </row>
    <row r="26" spans="1:4" s="35" customFormat="1" ht="54.75" customHeight="1">
      <c r="A26" s="4">
        <v>3</v>
      </c>
      <c r="B26" s="7" t="s">
        <v>57</v>
      </c>
      <c r="C26" s="2" t="s">
        <v>58</v>
      </c>
      <c r="D26" s="37">
        <f>TTYT!L25</f>
        <v>1</v>
      </c>
    </row>
  </sheetData>
  <mergeCells count="4">
    <mergeCell ref="A1:D1"/>
    <mergeCell ref="A2:D2"/>
    <mergeCell ref="A3:D3"/>
    <mergeCell ref="A4:D4"/>
  </mergeCells>
  <printOptions horizontalCentered="1"/>
  <pageMargins left="0.25" right="0.25" top="0.5" bottom="0.25" header="0.55000000000000004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6"/>
  <sheetViews>
    <sheetView topLeftCell="A22" workbookViewId="0">
      <selection activeCell="A27" sqref="A27:XFD89"/>
    </sheetView>
  </sheetViews>
  <sheetFormatPr defaultRowHeight="16.5"/>
  <cols>
    <col min="1" max="1" width="5.5546875" style="1" customWidth="1"/>
    <col min="2" max="2" width="44.44140625" style="1" customWidth="1"/>
    <col min="3" max="3" width="13.33203125" style="1" customWidth="1"/>
    <col min="4" max="4" width="12.88671875" style="1" customWidth="1"/>
    <col min="5" max="16384" width="8.88671875" style="1"/>
  </cols>
  <sheetData>
    <row r="1" spans="1:4" ht="25.5" customHeight="1">
      <c r="A1" s="43" t="s">
        <v>99</v>
      </c>
      <c r="B1" s="43"/>
      <c r="C1" s="43"/>
      <c r="D1" s="43"/>
    </row>
    <row r="2" spans="1:4" ht="21" customHeight="1">
      <c r="A2" s="43" t="s">
        <v>100</v>
      </c>
      <c r="B2" s="43"/>
      <c r="C2" s="43"/>
      <c r="D2" s="43"/>
    </row>
    <row r="3" spans="1:4" ht="17.25" customHeight="1">
      <c r="A3" s="46" t="s">
        <v>98</v>
      </c>
      <c r="B3" s="46"/>
      <c r="C3" s="46"/>
      <c r="D3" s="46"/>
    </row>
    <row r="4" spans="1:4" ht="18.75" customHeight="1">
      <c r="A4" s="43" t="s">
        <v>106</v>
      </c>
      <c r="B4" s="43"/>
      <c r="C4" s="43"/>
      <c r="D4" s="43"/>
    </row>
    <row r="6" spans="1:4" s="35" customFormat="1" ht="26.25" customHeight="1">
      <c r="A6" s="22" t="s">
        <v>97</v>
      </c>
      <c r="B6" s="22" t="s">
        <v>5</v>
      </c>
      <c r="C6" s="22" t="s">
        <v>95</v>
      </c>
      <c r="D6" s="18" t="s">
        <v>96</v>
      </c>
    </row>
    <row r="7" spans="1:4" s="35" customFormat="1" ht="26.25" customHeight="1">
      <c r="A7" s="20" t="s">
        <v>86</v>
      </c>
      <c r="B7" s="21" t="s">
        <v>87</v>
      </c>
      <c r="C7" s="20"/>
      <c r="D7" s="6"/>
    </row>
    <row r="8" spans="1:4" s="35" customFormat="1" ht="26.25" customHeight="1">
      <c r="A8" s="20" t="s">
        <v>89</v>
      </c>
      <c r="B8" s="21" t="s">
        <v>88</v>
      </c>
      <c r="C8" s="20"/>
      <c r="D8" s="6"/>
    </row>
    <row r="9" spans="1:4" s="35" customFormat="1" ht="31.5" customHeight="1">
      <c r="A9" s="4">
        <v>1</v>
      </c>
      <c r="B9" s="8" t="s">
        <v>23</v>
      </c>
      <c r="C9" s="5" t="s">
        <v>22</v>
      </c>
      <c r="D9" s="37">
        <f>TTYT!E8</f>
        <v>13911</v>
      </c>
    </row>
    <row r="10" spans="1:4" s="35" customFormat="1" ht="26.25" customHeight="1">
      <c r="A10" s="4">
        <v>2</v>
      </c>
      <c r="B10" s="8" t="s">
        <v>3</v>
      </c>
      <c r="C10" s="5" t="s">
        <v>26</v>
      </c>
      <c r="D10" s="37" t="str">
        <f>TTYT!E9</f>
        <v>0,30</v>
      </c>
    </row>
    <row r="11" spans="1:4" s="35" customFormat="1" ht="24.75" customHeight="1">
      <c r="A11" s="4">
        <v>3</v>
      </c>
      <c r="B11" s="8" t="s">
        <v>24</v>
      </c>
      <c r="C11" s="5" t="s">
        <v>26</v>
      </c>
      <c r="D11" s="37" t="str">
        <f>TTYT!E10</f>
        <v>10,4</v>
      </c>
    </row>
    <row r="12" spans="1:4" s="35" customFormat="1" ht="29.25" customHeight="1">
      <c r="A12" s="4">
        <v>4</v>
      </c>
      <c r="B12" s="8" t="s">
        <v>42</v>
      </c>
      <c r="C12" s="5" t="s">
        <v>26</v>
      </c>
      <c r="D12" s="37" t="str">
        <f>TTYT!E11</f>
        <v>13,65</v>
      </c>
    </row>
    <row r="13" spans="1:4" s="35" customFormat="1" ht="28.5" customHeight="1">
      <c r="A13" s="4">
        <v>5</v>
      </c>
      <c r="B13" s="8" t="s">
        <v>43</v>
      </c>
      <c r="C13" s="5" t="s">
        <v>26</v>
      </c>
      <c r="D13" s="37" t="str">
        <f>TTYT!E12</f>
        <v>2,00</v>
      </c>
    </row>
    <row r="14" spans="1:4" s="31" customFormat="1" ht="28.5" customHeight="1">
      <c r="A14" s="22" t="s">
        <v>90</v>
      </c>
      <c r="B14" s="23" t="s">
        <v>91</v>
      </c>
      <c r="C14" s="24"/>
      <c r="D14" s="37">
        <f>TTYT!E13</f>
        <v>0</v>
      </c>
    </row>
    <row r="15" spans="1:4" s="35" customFormat="1" ht="33" customHeight="1">
      <c r="A15" s="4">
        <v>1</v>
      </c>
      <c r="B15" s="7" t="s">
        <v>117</v>
      </c>
      <c r="C15" s="5" t="s">
        <v>22</v>
      </c>
      <c r="D15" s="37" t="str">
        <f>TTYT!E14</f>
        <v>46,3</v>
      </c>
    </row>
    <row r="16" spans="1:4" s="35" customFormat="1" ht="30.75" customHeight="1">
      <c r="A16" s="4">
        <v>2</v>
      </c>
      <c r="B16" s="7" t="s">
        <v>47</v>
      </c>
      <c r="C16" s="5" t="s">
        <v>26</v>
      </c>
      <c r="D16" s="37" t="str">
        <f>TTYT!E15</f>
        <v>7,6</v>
      </c>
    </row>
    <row r="17" spans="1:4" s="35" customFormat="1" ht="24.75" customHeight="1">
      <c r="A17" s="4">
        <v>3</v>
      </c>
      <c r="B17" s="7" t="s">
        <v>49</v>
      </c>
      <c r="C17" s="5" t="s">
        <v>26</v>
      </c>
      <c r="D17" s="37" t="str">
        <f>TTYT!E16</f>
        <v>16,6</v>
      </c>
    </row>
    <row r="18" spans="1:4" s="35" customFormat="1" ht="36.75" customHeight="1">
      <c r="A18" s="4">
        <v>4</v>
      </c>
      <c r="B18" s="8" t="s">
        <v>25</v>
      </c>
      <c r="C18" s="32" t="s">
        <v>85</v>
      </c>
      <c r="D18" s="37">
        <f>TTYT!E17</f>
        <v>119</v>
      </c>
    </row>
    <row r="19" spans="1:4" s="35" customFormat="1" ht="26.25" customHeight="1">
      <c r="A19" s="4">
        <v>5</v>
      </c>
      <c r="B19" s="8" t="s">
        <v>31</v>
      </c>
      <c r="C19" s="4" t="s">
        <v>34</v>
      </c>
      <c r="D19" s="37" t="str">
        <f>TTYT!E18</f>
        <v>46,6</v>
      </c>
    </row>
    <row r="20" spans="1:4" s="35" customFormat="1" ht="24.75" customHeight="1">
      <c r="A20" s="4">
        <v>6</v>
      </c>
      <c r="B20" s="8" t="s">
        <v>32</v>
      </c>
      <c r="C20" s="2" t="s">
        <v>34</v>
      </c>
      <c r="D20" s="37" t="str">
        <f>TTYT!E19</f>
        <v>51,2</v>
      </c>
    </row>
    <row r="21" spans="1:4" s="35" customFormat="1" ht="37.5" customHeight="1">
      <c r="A21" s="4">
        <v>7</v>
      </c>
      <c r="B21" s="7" t="s">
        <v>116</v>
      </c>
      <c r="C21" s="4" t="s">
        <v>22</v>
      </c>
      <c r="D21" s="37">
        <f>TTYT!E20</f>
        <v>901</v>
      </c>
    </row>
    <row r="22" spans="1:4" s="35" customFormat="1" ht="39" customHeight="1">
      <c r="A22" s="4">
        <v>8</v>
      </c>
      <c r="B22" s="7" t="s">
        <v>115</v>
      </c>
      <c r="C22" s="4" t="s">
        <v>34</v>
      </c>
      <c r="D22" s="37">
        <f>TTYT!E21</f>
        <v>81</v>
      </c>
    </row>
    <row r="23" spans="1:4" s="35" customFormat="1" ht="27" customHeight="1">
      <c r="A23" s="33" t="s">
        <v>92</v>
      </c>
      <c r="B23" s="36" t="s">
        <v>93</v>
      </c>
      <c r="C23" s="34"/>
      <c r="D23" s="37">
        <f>TTYT!E22</f>
        <v>0</v>
      </c>
    </row>
    <row r="24" spans="1:4" s="35" customFormat="1" ht="38.25" customHeight="1">
      <c r="A24" s="4">
        <v>1</v>
      </c>
      <c r="B24" s="7" t="s">
        <v>118</v>
      </c>
      <c r="C24" s="2" t="s">
        <v>34</v>
      </c>
      <c r="D24" s="37" t="str">
        <f>TTYT!E23</f>
        <v>40,0</v>
      </c>
    </row>
    <row r="25" spans="1:4" s="35" customFormat="1" ht="68.25" customHeight="1">
      <c r="A25" s="4">
        <v>2</v>
      </c>
      <c r="B25" s="7" t="s">
        <v>119</v>
      </c>
      <c r="C25" s="2" t="s">
        <v>34</v>
      </c>
      <c r="D25" s="37" t="str">
        <f>TTYT!E24</f>
        <v>40,0</v>
      </c>
    </row>
    <row r="26" spans="1:4" s="35" customFormat="1" ht="54.75" customHeight="1">
      <c r="A26" s="4">
        <v>3</v>
      </c>
      <c r="B26" s="7" t="s">
        <v>57</v>
      </c>
      <c r="C26" s="2" t="s">
        <v>58</v>
      </c>
      <c r="D26" s="37">
        <f>TTYT!E25</f>
        <v>1</v>
      </c>
    </row>
  </sheetData>
  <mergeCells count="4">
    <mergeCell ref="A1:D1"/>
    <mergeCell ref="A2:D2"/>
    <mergeCell ref="A3:D3"/>
    <mergeCell ref="A4:D4"/>
  </mergeCells>
  <printOptions horizontalCentered="1"/>
  <pageMargins left="0.25" right="0.25" top="0.5" bottom="0.25" header="0.55000000000000004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chỉ tieu 2019</vt:lpstr>
      <vt:lpstr>chỉ tiêu 2020</vt:lpstr>
      <vt:lpstr>TTYT</vt:lpstr>
      <vt:lpstr>LL</vt:lpstr>
      <vt:lpstr>LQ</vt:lpstr>
      <vt:lpstr>LTH</vt:lpstr>
      <vt:lpstr>LN</vt:lpstr>
      <vt:lpstr>LD</vt:lpstr>
      <vt:lpstr>LNG</vt:lpstr>
      <vt:lpstr>LBO</vt:lpstr>
      <vt:lpstr>LTG</vt:lpstr>
      <vt:lpstr>LBA</vt:lpstr>
      <vt:lpstr>LP</vt:lpstr>
      <vt:lpstr>LT</vt:lpstr>
      <vt:lpstr>LA</vt:lpstr>
      <vt:lpstr>BL</vt:lpstr>
      <vt:lpstr>TL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trannamdt1</dc:creator>
  <cp:lastModifiedBy>HoangXuanSon</cp:lastModifiedBy>
  <cp:lastPrinted>2020-03-16T03:34:03Z</cp:lastPrinted>
  <dcterms:created xsi:type="dcterms:W3CDTF">2019-02-13T02:18:28Z</dcterms:created>
  <dcterms:modified xsi:type="dcterms:W3CDTF">2020-03-18T01:18:57Z</dcterms:modified>
</cp:coreProperties>
</file>